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95" windowWidth="15015" windowHeight="24705" firstSheet="1" activeTab="1"/>
  </bookViews>
  <sheets>
    <sheet name="OBJETIVOS" sheetId="1" r:id="rId1"/>
    <sheet name="MONITORAMENTO" sheetId="2" r:id="rId2"/>
  </sheets>
  <calcPr calcId="12451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2"/>
  <c r="S5"/>
</calcChain>
</file>

<file path=xl/sharedStrings.xml><?xml version="1.0" encoding="utf-8"?>
<sst xmlns="http://schemas.openxmlformats.org/spreadsheetml/2006/main" count="104" uniqueCount="87">
  <si>
    <t>OBJETIVO</t>
  </si>
  <si>
    <t>DESCRIÇÃO</t>
  </si>
  <si>
    <t>ID</t>
  </si>
  <si>
    <t>INDICADOR</t>
  </si>
  <si>
    <t>FÓRMULA DE MENSURAÇÃO</t>
  </si>
  <si>
    <t>OE 1: Aumentar a Satisfação dos Usuários do Sistema Judiciário</t>
  </si>
  <si>
    <t>Atuar na melhoria e no incremento da qualidade dos atendimentos e da experiência dos serviços ofertados aos usuários do Poder Judiciário, seja de forma presencial ou virtual</t>
  </si>
  <si>
    <t>Índice de Adesão à Pesquisas de Satisfação Padronizada</t>
  </si>
  <si>
    <t>Indicador capaz de avaliar o % de serviços que possuem pesquisa padronizada e preconizada pelo CNJ em comparação ao total de pesquisas realizadas</t>
  </si>
  <si>
    <r>
      <rPr>
        <sz val="11"/>
        <color rgb="FF333333"/>
        <rFont val="Barlow"/>
      </rPr>
      <t>Calculado a partir do percentual resultante entre a quantidade de pesquisas padronizadas dividido pelo total de pesquisas realizadas no órgão (</t>
    </r>
    <r>
      <rPr>
        <b/>
        <sz val="11"/>
        <color rgb="FFFF0000"/>
        <rFont val="Barlow"/>
      </rPr>
      <t>Pesquisas Padronizadas/ Total de Pesquisas*100</t>
    </r>
    <r>
      <rPr>
        <sz val="11"/>
        <color rgb="FF333333"/>
        <rFont val="Barlow"/>
      </rPr>
      <t>)</t>
    </r>
  </si>
  <si>
    <t>Índice de Satisfação dos Usuários</t>
  </si>
  <si>
    <t>Indicador capaz de avaliar a satisfação dos usuários de TIC do órgão</t>
  </si>
  <si>
    <t>Calculado a partir do total de notas segmentadas pelas opiniões coletadas nas pesquisas de satisfação dos atendimentos realizados (Pode ser em escala numérica ou nominal Exemplo: Nota de 4,2 de uma escala de 0 a 5)</t>
  </si>
  <si>
    <r>
      <rPr>
        <sz val="11"/>
        <color rgb="FF333333"/>
        <rFont val="Barlow"/>
      </rPr>
      <t>Índice de</t>
    </r>
    <r>
      <rPr>
        <sz val="11"/>
        <color rgb="FF000000"/>
        <rFont val="Barlow"/>
      </rPr>
      <t xml:space="preserve"> Demandas </t>
    </r>
    <r>
      <rPr>
        <sz val="11"/>
        <color rgb="FF333333"/>
        <rFont val="Barlow"/>
      </rPr>
      <t>Atendidas</t>
    </r>
  </si>
  <si>
    <t>Indicador capaz de avaliar a quantidade de demandas atendidas em relação à quantidade de demandas registradas no órgão</t>
  </si>
  <si>
    <r>
      <rPr>
        <sz val="11"/>
        <color rgb="FF333333"/>
        <rFont val="Barlow"/>
      </rPr>
      <t>Calculado a partir do percentual de demandas atendidas dividido pelo total de demandas registradas no órgão (</t>
    </r>
    <r>
      <rPr>
        <b/>
        <sz val="11"/>
        <color rgb="FFFF0000"/>
        <rFont val="Barlow"/>
      </rPr>
      <t>Quantidade de demandas atendidas/ total de demandas registradas</t>
    </r>
    <r>
      <rPr>
        <sz val="11"/>
        <color rgb="FF333333"/>
        <rFont val="Barlow"/>
      </rPr>
      <t>)</t>
    </r>
  </si>
  <si>
    <t>OE 2: Promover a Transformação Digital</t>
  </si>
  <si>
    <t>Promover o aperfeiçoamento dos resultados utilizando as ferramentas tecnológicas disruptivas de transformação digital com o objetivo de otimizar os recursos humanos e aprimorar a eficácia na execução dos recursos financeiros, seguindo o princípio da conomicidade processual e a satisfação dos usuários</t>
  </si>
  <si>
    <t>Índice de Serviços Digitais</t>
  </si>
  <si>
    <t>Indicador capaz de avaliar a quantidade de Serviços Digitais dentro do órgão</t>
  </si>
  <si>
    <r>
      <rPr>
        <sz val="11"/>
        <color rgb="FF333333"/>
        <rFont val="Barlow"/>
      </rPr>
      <t>Quantidade de serviços digitais dentro do órgão/</t>
    </r>
    <r>
      <rPr>
        <b/>
        <sz val="11"/>
        <color rgb="FFFF0000"/>
        <rFont val="Barlow"/>
      </rPr>
      <t>total de serviços do órgão</t>
    </r>
  </si>
  <si>
    <t>Índice de Serviços Disponibilizados em Nuvem</t>
  </si>
  <si>
    <t>Indicador capaz de avaliar o percentual de Serviços Disponibilizados em Nuvem em relação ao total de Serviços utilizados no órgão</t>
  </si>
  <si>
    <r>
      <rPr>
        <sz val="11"/>
        <color rgb="FF333333"/>
        <rFont val="Barlow"/>
      </rPr>
      <t xml:space="preserve">Calculado a partir do percentual resultante entre a quantidade de Serviços Disponibilizados em Nuvem dividido pelo total de Serviços utilizados no órgão (Serviços disponibilizados em nuvem/ </t>
    </r>
    <r>
      <rPr>
        <b/>
        <sz val="11"/>
        <color rgb="FFFF0000"/>
        <rFont val="Barlow"/>
      </rPr>
      <t>total de serviços</t>
    </r>
    <r>
      <rPr>
        <sz val="11"/>
        <color rgb="FF333333"/>
        <rFont val="Barlow"/>
      </rPr>
      <t>)</t>
    </r>
  </si>
  <si>
    <t>Índice de Execução do Plano de Transformação Digital</t>
  </si>
  <si>
    <t>Indicador capaz de avaliar o percentual de execução do PTD dentro do órgão</t>
  </si>
  <si>
    <r>
      <rPr>
        <sz val="11"/>
        <color rgb="FF333333"/>
        <rFont val="Barlow"/>
      </rPr>
      <t>Calculado a partir da quantidade de itens atendidos do PDT divido pelo total de normativos do documento (</t>
    </r>
    <r>
      <rPr>
        <b/>
        <sz val="11"/>
        <color rgb="FFFF0000"/>
        <rFont val="Barlow"/>
      </rPr>
      <t>Número de itens atendidos no Plano de Transformação Digital/ Total de Itens do Plano de Transformação Digital</t>
    </r>
    <r>
      <rPr>
        <sz val="11"/>
        <color rgb="FF333333"/>
        <rFont val="Barlow"/>
      </rPr>
      <t>)</t>
    </r>
  </si>
  <si>
    <t>OE 3 : Aprimorar as Aquisições e Contratações</t>
  </si>
  <si>
    <t>Aperfeiçoar a utilização de métodos, processos e ferramentas que proporcionem a melhoria nas aquisições e contratações de TIC, em busca de otimizar os recursos do Poder Judiciário</t>
  </si>
  <si>
    <t>Índice de Adesão à resolução de contratações de TIC</t>
  </si>
  <si>
    <t>Indicador capaz de avaliar o percentual de adesão à Resolução de Contratações de TIC dentro do órgão</t>
  </si>
  <si>
    <t>Calculado a partir da quantidade de itens atendimentos da Resolução de contratações de TIC dividido pelo número total de atividades proposta no documento (Itens atendidos na resolução de contratações de TIC / Total de Itens da resolução)</t>
  </si>
  <si>
    <t>Índice de Contratações de TIC Realizadas</t>
  </si>
  <si>
    <t>Indicador capaz de avaliar a quantidade de contratações e aquisições de TIC executadas dentro do prazo, escopo e qualidade pretendidos dentro do previsto no plano de contratação</t>
  </si>
  <si>
    <t>Calculado a partir do total de contratações de TIC executadas/ total das contratações planejadas no plano de contrações de TIC</t>
  </si>
  <si>
    <t>OE 4: Promover Serviços de Infraestrutura e Soluções Corporativas</t>
  </si>
  <si>
    <t>Aprimorar e incrementar todo aparato responsável por gerenciar os serviços de TIC do Poder Judiciário, principalmente nas iniciativas voltadas para Infraestrutura e Soluções Corporativas</t>
  </si>
  <si>
    <t>Índice de Atendimento dos serviços TIC definidos pelo órgão</t>
  </si>
  <si>
    <t>Indicador capaz de avaliar o cumprimento dos níveis mínimos dos serviços TIC definidos pelo órgão</t>
  </si>
  <si>
    <r>
      <rPr>
        <sz val="11"/>
        <color rgb="FF333333"/>
        <rFont val="Barlow"/>
      </rPr>
      <t>(</t>
    </r>
    <r>
      <rPr>
        <b/>
        <sz val="11"/>
        <color rgb="FFFF0000"/>
        <rFont val="Barlow"/>
      </rPr>
      <t>Meta do ANS Alcançada/ Meta do ANS estabelecida</t>
    </r>
    <r>
      <rPr>
        <sz val="11"/>
        <color rgb="FF333333"/>
        <rFont val="Barlow"/>
      </rPr>
      <t>)</t>
    </r>
  </si>
  <si>
    <t>Índice de Projetos de Software Aderentes à Metodologia de Desenvolvimento de Soluções.</t>
  </si>
  <si>
    <t>Indicador capaz de avaliar a quantidade de softwares desenvolvidos e utilizados pelos órgãos que utilizam metodologia sugerida de desenvolvimento</t>
  </si>
  <si>
    <r>
      <rPr>
        <sz val="11"/>
        <color rgb="FF333333"/>
        <rFont val="Barlow"/>
      </rPr>
      <t xml:space="preserve">Calculado a partir da quantidade de softwares que atendem a metodologia preconiza da divido pelo total de softwares utilizados (Total de Softwares que atendem metodologia / </t>
    </r>
    <r>
      <rPr>
        <b/>
        <sz val="11"/>
        <color rgb="FFFF0000"/>
        <rFont val="Barlow"/>
      </rPr>
      <t>Total de softwares utilizados</t>
    </r>
    <r>
      <rPr>
        <sz val="11"/>
        <color rgb="FF333333"/>
        <rFont val="Barlow"/>
      </rPr>
      <t>)</t>
    </r>
  </si>
  <si>
    <t>Índice de Aderência das Soluções Implantadas ao Modelo Nacional de Interoperabilidade</t>
  </si>
  <si>
    <t>Indicador capaz de avaliar a aderência das soluções implantadas ao Modelo Nacional de Interoperabilidade</t>
  </si>
  <si>
    <r>
      <rPr>
        <sz val="11"/>
        <color rgb="FF333333"/>
        <rFont val="Barlow"/>
      </rPr>
      <t xml:space="preserve">Calculado a partir da quantidade de soluções implantadas seguindo o Modelo Nacional de Interoperabilidade divido pelo total de soluções implantadas no órgão (Total de soluções com MNI / </t>
    </r>
    <r>
      <rPr>
        <b/>
        <sz val="11"/>
        <color rgb="FFFF0000"/>
        <rFont val="Barlow"/>
      </rPr>
      <t>Total de soluções implantadas</t>
    </r>
    <r>
      <rPr>
        <sz val="11"/>
        <color rgb="FF333333"/>
        <rFont val="Barlow"/>
      </rPr>
      <t>)</t>
    </r>
  </si>
  <si>
    <t>OE 5: Aperfeiçoar a Governança e a Gestão</t>
  </si>
  <si>
    <t>Consolidar os processos, regulamentações e leis no âmbito da administração do Poder Judiciário visando aprimorar a Governança, Gestão e cumprimento das metas e objetivos estabelecidos coletivamente</t>
  </si>
  <si>
    <t>Índice de Execução do PDTIC</t>
  </si>
  <si>
    <t>Indicador capaz de avaliar o percentual de execução PDTIC</t>
  </si>
  <si>
    <t>Calculado a partir da quantidade de itens atendidos do PDTIC divido pelo total de iniciativas (Atividades realizadas do PDTIC/ Atividades planejadas no PDTIC)</t>
  </si>
  <si>
    <t>Avaliação do iGovTIC-JUD</t>
  </si>
  <si>
    <t>Índice de Governança de Tecnologia da Informação e Comunicação desenvolvido com o propósito de o CNJ identificar, avaliar e acompanhar a situação da Governança, Gestão e Infraestrutura de TIC dos órgãos do Poder Judiciário</t>
  </si>
  <si>
    <t>O resultado é computado conforme metodologia estabelecida pelo CNJ que avalia o Índice de Governança, Gestão e Infraestrutura de TIC do Poder Judiciário (iGovTIC-JUD), de acordo com as respostas atribuídas no questionário aplicado anualmente</t>
  </si>
  <si>
    <t>OE 6: Aprimorar a Segurança da Informação e a Gestão de Dados</t>
  </si>
  <si>
    <t>Melhorar os avanços voltados para a Segurança da Informação e dados pessoais frente aos mais diversos desafios, fazendo-se valer principalmente das vantagens oriundas da utilização de Inteligência Artificial e demais soluções disruptivas de TIC</t>
  </si>
  <si>
    <t>Índice de Adesão à LGPD</t>
  </si>
  <si>
    <t>Indicador capaz de avaliar o cumprimento das recomendações do órgão em cumprimento a recomendação do CNJ e em atendimento à LGPD</t>
  </si>
  <si>
    <t>(Itens cumpridos da recomendação do CNJ em atendimento à LGPD/ Total de itens recomendados pelo CNJ em atendimento à LGPD)</t>
  </si>
  <si>
    <t>Índice de Serviços Críticos com Gestão de Risco</t>
  </si>
  <si>
    <t>Indicador capaz de avaliar se os serviços identificados como críticos possuem gestão de risco e se são aplicados O total de serviços críticos deve estar estabelecido no plano de gestão de riscos institucional</t>
  </si>
  <si>
    <r>
      <rPr>
        <sz val="11"/>
        <color rgb="FF333333"/>
        <rFont val="Barlow"/>
      </rPr>
      <t xml:space="preserve">(Total de serviços críticos com gestão de risco/ </t>
    </r>
    <r>
      <rPr>
        <b/>
        <sz val="11"/>
        <color rgb="FFFF0000"/>
        <rFont val="Barlow"/>
      </rPr>
      <t>Total de serviços críticos)</t>
    </r>
  </si>
  <si>
    <t>OE 7: Reconhecer e Desenvolver as Competências dos Colaboradores</t>
  </si>
  <si>
    <t>Melhorar o desempenho e o cumprimento de metas, considerando a importância em aperfeiçoar o reconhecimento dos profissionais da TI do Poder Judiciário por meio da Gestão de Competência Institucional</t>
  </si>
  <si>
    <t>Índice de Execução do Plano de Capacitação de TIC - PCTIC</t>
  </si>
  <si>
    <t>Indicador capaz de avaliar o percentual de execução ao Plano de Capacitação de TIC no órgão</t>
  </si>
  <si>
    <r>
      <rPr>
        <sz val="11"/>
        <color rgb="FF333333"/>
        <rFont val="Barlow"/>
      </rPr>
      <t>Calculado a partir da quantidade de atividades atendidas no PCTIC dividido pelo número total de atividades do plano aderentes a competências de TIC (</t>
    </r>
    <r>
      <rPr>
        <b/>
        <sz val="11"/>
        <color rgb="FFFF0000"/>
        <rFont val="Barlow"/>
      </rPr>
      <t>Quantidade atendida do PCTIC/ Quantidade total de Itens do PCTIC</t>
    </r>
    <r>
      <rPr>
        <sz val="11"/>
        <color rgb="FF333333"/>
        <rFont val="Barlow"/>
      </rPr>
      <t>)</t>
    </r>
  </si>
  <si>
    <t>OE 8: Buscar a Inovação de Forma Colaborativa</t>
  </si>
  <si>
    <t>Potencializar a relação entre colaboração e inovação com vistas à evolução e expansão da maturidade de TIC Poder Judiciário de modo a oferecer a desburocratização dos serviços e agregar valor aos usuários</t>
  </si>
  <si>
    <t>Índice de Iniciativas realizadas em colaboração com outros órgãos do Judiciário</t>
  </si>
  <si>
    <t>Indicador capaz de avaliar o número de iniciativas realizadas em colaboração com outros órgãos do Judiciário</t>
  </si>
  <si>
    <r>
      <rPr>
        <sz val="11"/>
        <color rgb="FF333333"/>
        <rFont val="Barlow"/>
      </rPr>
      <t>Calculado a partir da quantidade de iniciativas realizadas com outros órgãos do Judiciário (</t>
    </r>
    <r>
      <rPr>
        <b/>
        <sz val="11"/>
        <color rgb="FFFF0000"/>
        <rFont val="Barlow"/>
      </rPr>
      <t>Número de iniciativas em colaboração/total de iniciativas do órgão</t>
    </r>
    <r>
      <rPr>
        <sz val="11"/>
        <color rgb="FF333333"/>
        <rFont val="Barlow"/>
      </rPr>
      <t>)</t>
    </r>
  </si>
  <si>
    <t>Índice de iniciativas publicadas no repositório Nacional</t>
  </si>
  <si>
    <t>Indicador capaz de avaliar a quantidade de iniciativas publicadas (Projetos, ações e atividades de TIC do Poder Judiciário)</t>
  </si>
  <si>
    <t>Total de iniciativas publicadas/total de iniciativas na plataforma</t>
  </si>
  <si>
    <t>PERÍODO</t>
  </si>
  <si>
    <t>Índice de Adesão à Pesquisas de Satisfação
Padronizada</t>
  </si>
  <si>
    <t>Índice de Satisfação dos
Usuários</t>
  </si>
  <si>
    <t>Índice de Demandas
Atendidas</t>
  </si>
  <si>
    <t>Índice de Serviços
Disponibilizados em Nuvem</t>
  </si>
  <si>
    <t>Índice de Execução do
Plano de Transformação
Digital</t>
  </si>
  <si>
    <t>Índice de Atendimento dos
serviços TIC definidos pelo órgão</t>
  </si>
  <si>
    <t>Índice de Projetos de Software Aderentes à
Metodologia de
Desenvolvimento de
Soluções.</t>
  </si>
  <si>
    <t>Índice de Aderência das Soluções Implantadas ao
Modelo Nacional de
Interoperabilidade</t>
  </si>
  <si>
    <t>Índice de Iniciativas realizadas em colaboração com outros
órgãos do Judiciário</t>
  </si>
  <si>
    <t>Índice de iniciativas
publicadas no repositório
Nacional</t>
  </si>
  <si>
    <t>MONITORAMENTO DA EXECUÇÃO DA ESTRATÉGIA NACIONAL DE TIC DO PODER JUDICIÁRIO (ENTIC-JUD), PELO TRIBUNAL DE JUSTIÇA DO ESTADO DA BAHIA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</si>
</sst>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mmm/yyyy"/>
  </numFmts>
  <fonts count="9">
    <font>
      <sz val="10"/>
      <color rgb="FF000000"/>
      <name val="Arial"/>
    </font>
    <font>
      <b/>
      <sz val="11"/>
      <color rgb="FF31708F"/>
      <name val="Barlow"/>
    </font>
    <font>
      <b/>
      <sz val="11"/>
      <color rgb="FF333333"/>
      <name val="Barlow"/>
    </font>
    <font>
      <sz val="11"/>
      <color rgb="FF333333"/>
      <name val="Barlow"/>
    </font>
    <font>
      <b/>
      <sz val="11"/>
      <color rgb="FFFF0000"/>
      <name val="Barlow"/>
    </font>
    <font>
      <b/>
      <sz val="11"/>
      <color rgb="FFFFFFFF"/>
      <name val="Barlow"/>
    </font>
    <font>
      <sz val="10"/>
      <color theme="1"/>
      <name val="Arial"/>
    </font>
    <font>
      <sz val="11"/>
      <color rgb="FF000000"/>
      <name val="Barlow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EDF7"/>
        <bgColor rgb="FFD9EDF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5C94AF"/>
        <bgColor rgb="FF5C94A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/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9"/>
  <sheetViews>
    <sheetView workbookViewId="0">
      <selection activeCell="F8" sqref="F8"/>
    </sheetView>
  </sheetViews>
  <sheetFormatPr defaultColWidth="14.42578125" defaultRowHeight="12.75"/>
  <cols>
    <col min="1" max="1" width="34.28515625" customWidth="1"/>
    <col min="2" max="2" width="42" customWidth="1"/>
    <col min="3" max="3" width="4" customWidth="1"/>
    <col min="4" max="4" width="36.140625" customWidth="1"/>
    <col min="5" max="5" width="45.5703125" customWidth="1"/>
    <col min="6" max="6" width="50.85546875" customWidth="1"/>
  </cols>
  <sheetData>
    <row r="1" spans="1:6" ht="15">
      <c r="A1" s="1" t="s">
        <v>0</v>
      </c>
      <c r="B1" s="1" t="s">
        <v>1</v>
      </c>
      <c r="C1" s="2" t="s">
        <v>2</v>
      </c>
      <c r="D1" s="1" t="s">
        <v>3</v>
      </c>
      <c r="E1" s="1" t="s">
        <v>1</v>
      </c>
      <c r="F1" s="1" t="s">
        <v>4</v>
      </c>
    </row>
    <row r="2" spans="1:6" ht="58.5">
      <c r="A2" s="10" t="s">
        <v>5</v>
      </c>
      <c r="B2" s="14" t="s">
        <v>6</v>
      </c>
      <c r="C2" s="5">
        <v>44197</v>
      </c>
      <c r="D2" s="4" t="s">
        <v>7</v>
      </c>
      <c r="E2" s="4" t="s">
        <v>8</v>
      </c>
      <c r="F2" s="4" t="s">
        <v>9</v>
      </c>
    </row>
    <row r="3" spans="1:6" ht="71.25">
      <c r="A3" s="11"/>
      <c r="B3" s="11"/>
      <c r="C3" s="6">
        <v>44228</v>
      </c>
      <c r="D3" s="7" t="s">
        <v>10</v>
      </c>
      <c r="E3" s="7" t="s">
        <v>11</v>
      </c>
      <c r="F3" s="7" t="s">
        <v>12</v>
      </c>
    </row>
    <row r="4" spans="1:6" ht="58.5">
      <c r="A4" s="11"/>
      <c r="B4" s="11"/>
      <c r="C4" s="5">
        <v>44256</v>
      </c>
      <c r="D4" s="4" t="s">
        <v>13</v>
      </c>
      <c r="E4" s="4" t="s">
        <v>14</v>
      </c>
      <c r="F4" s="4" t="s">
        <v>15</v>
      </c>
    </row>
    <row r="5" spans="1:6" ht="29.25">
      <c r="A5" s="12" t="s">
        <v>16</v>
      </c>
      <c r="B5" s="13" t="s">
        <v>17</v>
      </c>
      <c r="C5" s="6">
        <v>44198</v>
      </c>
      <c r="D5" s="7" t="s">
        <v>18</v>
      </c>
      <c r="E5" s="7" t="s">
        <v>19</v>
      </c>
      <c r="F5" s="7" t="s">
        <v>20</v>
      </c>
    </row>
    <row r="6" spans="1:6" ht="72.75">
      <c r="A6" s="11"/>
      <c r="B6" s="11"/>
      <c r="C6" s="5">
        <v>44229</v>
      </c>
      <c r="D6" s="4" t="s">
        <v>21</v>
      </c>
      <c r="E6" s="4" t="s">
        <v>22</v>
      </c>
      <c r="F6" s="4" t="s">
        <v>23</v>
      </c>
    </row>
    <row r="7" spans="1:6" ht="73.5">
      <c r="A7" s="11"/>
      <c r="B7" s="11"/>
      <c r="C7" s="6">
        <v>44257</v>
      </c>
      <c r="D7" s="7" t="s">
        <v>24</v>
      </c>
      <c r="E7" s="7" t="s">
        <v>25</v>
      </c>
      <c r="F7" s="7" t="s">
        <v>26</v>
      </c>
    </row>
    <row r="8" spans="1:6" ht="71.25">
      <c r="A8" s="10" t="s">
        <v>27</v>
      </c>
      <c r="B8" s="14" t="s">
        <v>28</v>
      </c>
      <c r="C8" s="5">
        <v>44202</v>
      </c>
      <c r="D8" s="4" t="s">
        <v>29</v>
      </c>
      <c r="E8" s="4" t="s">
        <v>30</v>
      </c>
      <c r="F8" s="4" t="s">
        <v>31</v>
      </c>
    </row>
    <row r="9" spans="1:6" ht="71.25">
      <c r="A9" s="11"/>
      <c r="B9" s="11"/>
      <c r="C9" s="6">
        <v>44233</v>
      </c>
      <c r="D9" s="7" t="s">
        <v>32</v>
      </c>
      <c r="E9" s="7" t="s">
        <v>33</v>
      </c>
      <c r="F9" s="7" t="s">
        <v>34</v>
      </c>
    </row>
    <row r="10" spans="1:6" ht="42.75">
      <c r="A10" s="10" t="s">
        <v>35</v>
      </c>
      <c r="B10" s="14" t="s">
        <v>36</v>
      </c>
      <c r="C10" s="5">
        <v>44204</v>
      </c>
      <c r="D10" s="8" t="s">
        <v>37</v>
      </c>
      <c r="E10" s="4" t="s">
        <v>38</v>
      </c>
      <c r="F10" s="4" t="s">
        <v>39</v>
      </c>
    </row>
    <row r="11" spans="1:6" ht="72.75">
      <c r="A11" s="11"/>
      <c r="B11" s="11"/>
      <c r="C11" s="6">
        <v>44235</v>
      </c>
      <c r="D11" s="7" t="s">
        <v>40</v>
      </c>
      <c r="E11" s="7" t="s">
        <v>41</v>
      </c>
      <c r="F11" s="7" t="s">
        <v>42</v>
      </c>
    </row>
    <row r="12" spans="1:6" ht="72">
      <c r="A12" s="11"/>
      <c r="B12" s="11"/>
      <c r="C12" s="5">
        <v>44263</v>
      </c>
      <c r="D12" s="4" t="s">
        <v>43</v>
      </c>
      <c r="E12" s="4" t="s">
        <v>44</v>
      </c>
      <c r="F12" s="4" t="s">
        <v>45</v>
      </c>
    </row>
    <row r="13" spans="1:6" ht="57">
      <c r="A13" s="12" t="s">
        <v>46</v>
      </c>
      <c r="B13" s="13" t="s">
        <v>47</v>
      </c>
      <c r="C13" s="6">
        <v>44201</v>
      </c>
      <c r="D13" s="7" t="s">
        <v>48</v>
      </c>
      <c r="E13" s="7" t="s">
        <v>49</v>
      </c>
      <c r="F13" s="7" t="s">
        <v>50</v>
      </c>
    </row>
    <row r="14" spans="1:6" ht="85.5">
      <c r="A14" s="11"/>
      <c r="B14" s="11"/>
      <c r="C14" s="5">
        <v>44232</v>
      </c>
      <c r="D14" s="4" t="s">
        <v>51</v>
      </c>
      <c r="E14" s="4" t="s">
        <v>52</v>
      </c>
      <c r="F14" s="4" t="s">
        <v>53</v>
      </c>
    </row>
    <row r="15" spans="1:6" ht="60">
      <c r="A15" s="12" t="s">
        <v>54</v>
      </c>
      <c r="B15" s="13" t="s">
        <v>55</v>
      </c>
      <c r="C15" s="6">
        <v>44203</v>
      </c>
      <c r="D15" s="7" t="s">
        <v>56</v>
      </c>
      <c r="E15" s="7" t="s">
        <v>57</v>
      </c>
      <c r="F15" s="9" t="s">
        <v>58</v>
      </c>
    </row>
    <row r="16" spans="1:6" ht="71.25">
      <c r="A16" s="11"/>
      <c r="B16" s="11"/>
      <c r="C16" s="5">
        <v>44234</v>
      </c>
      <c r="D16" s="4" t="s">
        <v>59</v>
      </c>
      <c r="E16" s="4" t="s">
        <v>60</v>
      </c>
      <c r="F16" s="4" t="s">
        <v>61</v>
      </c>
    </row>
    <row r="17" spans="1:6" ht="85.5">
      <c r="A17" s="3" t="s">
        <v>62</v>
      </c>
      <c r="B17" s="4" t="s">
        <v>63</v>
      </c>
      <c r="C17" s="5">
        <v>44199</v>
      </c>
      <c r="D17" s="4" t="s">
        <v>64</v>
      </c>
      <c r="E17" s="4" t="s">
        <v>65</v>
      </c>
      <c r="F17" s="4" t="s">
        <v>66</v>
      </c>
    </row>
    <row r="18" spans="1:6" ht="58.5">
      <c r="A18" s="12" t="s">
        <v>67</v>
      </c>
      <c r="B18" s="13" t="s">
        <v>68</v>
      </c>
      <c r="C18" s="6">
        <v>44200</v>
      </c>
      <c r="D18" s="7" t="s">
        <v>69</v>
      </c>
      <c r="E18" s="7" t="s">
        <v>70</v>
      </c>
      <c r="F18" s="7" t="s">
        <v>71</v>
      </c>
    </row>
    <row r="19" spans="1:6" ht="42.75">
      <c r="A19" s="11"/>
      <c r="B19" s="11"/>
      <c r="C19" s="5">
        <v>44231</v>
      </c>
      <c r="D19" s="4" t="s">
        <v>72</v>
      </c>
      <c r="E19" s="4" t="s">
        <v>73</v>
      </c>
      <c r="F19" s="8" t="s">
        <v>74</v>
      </c>
    </row>
  </sheetData>
  <mergeCells count="14">
    <mergeCell ref="A2:A4"/>
    <mergeCell ref="B2:B4"/>
    <mergeCell ref="A5:A7"/>
    <mergeCell ref="B5:B7"/>
    <mergeCell ref="A8:A9"/>
    <mergeCell ref="B8:B9"/>
    <mergeCell ref="A10:A12"/>
    <mergeCell ref="A13:A14"/>
    <mergeCell ref="A15:A16"/>
    <mergeCell ref="A18:A19"/>
    <mergeCell ref="B13:B14"/>
    <mergeCell ref="B15:B16"/>
    <mergeCell ref="B18:B19"/>
    <mergeCell ref="B10:B12"/>
  </mergeCells>
  <printOptions horizontalCentered="1" gridLines="1"/>
  <pageMargins left="0.25" right="0.40541123053049033" top="0.29872406460141393" bottom="0.29872406460141393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15"/>
  <sheetViews>
    <sheetView tabSelected="1" workbookViewId="0">
      <selection activeCell="A2" sqref="A2:A3"/>
    </sheetView>
  </sheetViews>
  <sheetFormatPr defaultColWidth="14.42578125" defaultRowHeight="15.75" customHeight="1"/>
  <cols>
    <col min="1" max="1" width="11" bestFit="1" customWidth="1"/>
    <col min="2" max="2" width="18.85546875" bestFit="1" customWidth="1"/>
    <col min="3" max="3" width="15" bestFit="1" customWidth="1"/>
    <col min="4" max="4" width="11.28515625" bestFit="1" customWidth="1"/>
    <col min="5" max="5" width="9.28515625" bestFit="1" customWidth="1"/>
    <col min="6" max="6" width="15.140625" bestFit="1" customWidth="1"/>
    <col min="7" max="7" width="15.42578125" bestFit="1" customWidth="1"/>
    <col min="8" max="8" width="13.28515625" bestFit="1" customWidth="1"/>
    <col min="9" max="9" width="12.42578125" bestFit="1" customWidth="1"/>
    <col min="10" max="10" width="16.7109375" bestFit="1" customWidth="1"/>
    <col min="11" max="11" width="20.140625" bestFit="1" customWidth="1"/>
    <col min="12" max="12" width="19.28515625" customWidth="1"/>
    <col min="13" max="14" width="13.28515625" bestFit="1" customWidth="1"/>
    <col min="15" max="15" width="9.7109375" bestFit="1" customWidth="1"/>
    <col min="16" max="16" width="12.85546875" bestFit="1" customWidth="1"/>
    <col min="17" max="17" width="13.28515625" bestFit="1" customWidth="1"/>
    <col min="18" max="18" width="19.85546875" bestFit="1" customWidth="1"/>
    <col min="19" max="19" width="20.42578125" bestFit="1" customWidth="1"/>
  </cols>
  <sheetData>
    <row r="1" spans="1:19" ht="24" customHeight="1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45">
      <c r="A2" s="16"/>
      <c r="B2" s="17" t="s">
        <v>5</v>
      </c>
      <c r="C2" s="18"/>
      <c r="D2" s="18"/>
      <c r="E2" s="17" t="s">
        <v>16</v>
      </c>
      <c r="F2" s="18"/>
      <c r="G2" s="18"/>
      <c r="H2" s="17" t="s">
        <v>27</v>
      </c>
      <c r="I2" s="18"/>
      <c r="J2" s="17" t="s">
        <v>35</v>
      </c>
      <c r="K2" s="18"/>
      <c r="L2" s="18"/>
      <c r="M2" s="17" t="s">
        <v>46</v>
      </c>
      <c r="N2" s="18"/>
      <c r="O2" s="17" t="s">
        <v>54</v>
      </c>
      <c r="P2" s="18"/>
      <c r="Q2" s="17" t="s">
        <v>62</v>
      </c>
      <c r="R2" s="18"/>
      <c r="S2" s="19" t="s">
        <v>67</v>
      </c>
    </row>
    <row r="3" spans="1:19" ht="14.25">
      <c r="A3" s="16"/>
      <c r="B3" s="20">
        <v>44197</v>
      </c>
      <c r="C3" s="20">
        <v>44228</v>
      </c>
      <c r="D3" s="20">
        <v>44256</v>
      </c>
      <c r="E3" s="20">
        <v>44198</v>
      </c>
      <c r="F3" s="20">
        <v>44229</v>
      </c>
      <c r="G3" s="20">
        <v>44257</v>
      </c>
      <c r="H3" s="20">
        <v>44202</v>
      </c>
      <c r="I3" s="20">
        <v>44233</v>
      </c>
      <c r="J3" s="20">
        <v>44204</v>
      </c>
      <c r="K3" s="20">
        <v>44235</v>
      </c>
      <c r="L3" s="20">
        <v>44263</v>
      </c>
      <c r="M3" s="20">
        <v>44201</v>
      </c>
      <c r="N3" s="20">
        <v>44232</v>
      </c>
      <c r="O3" s="20">
        <v>44203</v>
      </c>
      <c r="P3" s="20">
        <v>44234</v>
      </c>
      <c r="Q3" s="20">
        <v>44199</v>
      </c>
      <c r="R3" s="20">
        <v>44200</v>
      </c>
      <c r="S3" s="20">
        <v>44231</v>
      </c>
    </row>
    <row r="4" spans="1:19" ht="85.5">
      <c r="A4" s="21" t="s">
        <v>75</v>
      </c>
      <c r="B4" s="22" t="s">
        <v>76</v>
      </c>
      <c r="C4" s="22" t="s">
        <v>77</v>
      </c>
      <c r="D4" s="22" t="s">
        <v>78</v>
      </c>
      <c r="E4" s="22" t="s">
        <v>18</v>
      </c>
      <c r="F4" s="22" t="s">
        <v>79</v>
      </c>
      <c r="G4" s="22" t="s">
        <v>80</v>
      </c>
      <c r="H4" s="22" t="s">
        <v>29</v>
      </c>
      <c r="I4" s="22" t="s">
        <v>32</v>
      </c>
      <c r="J4" s="22" t="s">
        <v>81</v>
      </c>
      <c r="K4" s="22" t="s">
        <v>82</v>
      </c>
      <c r="L4" s="22" t="s">
        <v>83</v>
      </c>
      <c r="M4" s="22" t="s">
        <v>48</v>
      </c>
      <c r="N4" s="22" t="s">
        <v>51</v>
      </c>
      <c r="O4" s="22" t="s">
        <v>56</v>
      </c>
      <c r="P4" s="22" t="s">
        <v>59</v>
      </c>
      <c r="Q4" s="22" t="s">
        <v>64</v>
      </c>
      <c r="R4" s="22" t="s">
        <v>84</v>
      </c>
      <c r="S4" s="22" t="s">
        <v>85</v>
      </c>
    </row>
    <row r="5" spans="1:19" ht="15">
      <c r="A5" s="23">
        <v>44531</v>
      </c>
      <c r="B5" s="24">
        <v>7.0000000000000007E-2</v>
      </c>
      <c r="C5" s="24">
        <v>0.71</v>
      </c>
      <c r="D5" s="24">
        <v>0.97</v>
      </c>
      <c r="E5" s="24">
        <v>0</v>
      </c>
      <c r="F5" s="24">
        <v>0</v>
      </c>
      <c r="G5" s="24">
        <v>0</v>
      </c>
      <c r="H5" s="24">
        <v>1</v>
      </c>
      <c r="I5" s="24">
        <v>0.75</v>
      </c>
      <c r="J5" s="24">
        <v>0</v>
      </c>
      <c r="K5" s="24">
        <f>(73.56+25)/200</f>
        <v>0.49280000000000002</v>
      </c>
      <c r="L5" s="24">
        <v>0.8</v>
      </c>
      <c r="M5" s="24">
        <v>0.37</v>
      </c>
      <c r="N5" s="24">
        <v>0.57999999999999996</v>
      </c>
      <c r="O5" s="24">
        <v>0</v>
      </c>
      <c r="P5" s="24">
        <v>0</v>
      </c>
      <c r="Q5" s="24">
        <v>0</v>
      </c>
      <c r="R5" s="24">
        <v>0</v>
      </c>
      <c r="S5" s="24">
        <f>3/881</f>
        <v>3.4052213393870601E-3</v>
      </c>
    </row>
    <row r="6" spans="1:19" ht="15">
      <c r="A6" s="23">
        <v>44713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15">
      <c r="A7" s="23">
        <v>44866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t="15">
      <c r="A8" s="23">
        <v>45078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ht="15">
      <c r="A9" s="23">
        <v>45231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ht="15">
      <c r="A10" s="23">
        <v>45444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19" ht="15">
      <c r="A11" s="23">
        <v>45597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 ht="15">
      <c r="A12" s="23">
        <v>45809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ht="15">
      <c r="A13" s="23">
        <v>45962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5">
      <c r="A14" s="23">
        <v>46174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ht="15">
      <c r="A15" s="23">
        <v>46327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</sheetData>
  <mergeCells count="9">
    <mergeCell ref="A1:S1"/>
    <mergeCell ref="M2:N2"/>
    <mergeCell ref="O2:P2"/>
    <mergeCell ref="Q2:R2"/>
    <mergeCell ref="A2:A3"/>
    <mergeCell ref="B2:D2"/>
    <mergeCell ref="E2:G2"/>
    <mergeCell ref="H2:I2"/>
    <mergeCell ref="J2:L2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0023A94DE0F84284BC22E27249D842" ma:contentTypeVersion="13" ma:contentTypeDescription="Crie um novo documento." ma:contentTypeScope="" ma:versionID="896b78d521ed9ae45d5d112b37afafd7">
  <xsd:schema xmlns:xsd="http://www.w3.org/2001/XMLSchema" xmlns:xs="http://www.w3.org/2001/XMLSchema" xmlns:p="http://schemas.microsoft.com/office/2006/metadata/properties" xmlns:ns2="9eda4f3b-7ea2-431d-86dc-c260eaee7fa1" xmlns:ns3="755d7548-0815-41c2-8c03-ba6818a17ea0" targetNamespace="http://schemas.microsoft.com/office/2006/metadata/properties" ma:root="true" ma:fieldsID="4afe62245af7f1e7074cebf551541f8a" ns2:_="" ns3:_="">
    <xsd:import namespace="9eda4f3b-7ea2-431d-86dc-c260eaee7fa1"/>
    <xsd:import namespace="755d7548-0815-41c2-8c03-ba6818a17e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a4f3b-7ea2-431d-86dc-c260eaee7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d7548-0815-41c2-8c03-ba6818a17ea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CCD7E-4925-4148-ABC0-7669BD3D8D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B8DB9E-8960-4610-99DB-7911020E4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8F508-45E3-4D31-A89B-325539044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da4f3b-7ea2-431d-86dc-c260eaee7fa1"/>
    <ds:schemaRef ds:uri="755d7548-0815-41c2-8c03-ba6818a17e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OBJETIVOS</vt:lpstr>
      <vt:lpstr>MONITORAMENTO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Soares Raminho</dc:creator>
  <cp:lastModifiedBy>fsraminho</cp:lastModifiedBy>
  <cp:revision/>
  <cp:lastPrinted>2022-04-20T18:34:00Z</cp:lastPrinted>
  <dcterms:created xsi:type="dcterms:W3CDTF">2022-04-18T19:04:15Z</dcterms:created>
  <dcterms:modified xsi:type="dcterms:W3CDTF">2022-04-20T18:34:18Z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0x010100540023A94DE0F84284BC22E27249D842</vt:lpwstr>
  </property>
</Properties>
</file>