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CATÚ\2ª MED 01 A 31-05-26\"/>
    </mc:Choice>
  </mc:AlternateContent>
  <xr:revisionPtr revIDLastSave="0" documentId="13_ncr:1_{3B4FBFE2-B8D8-4797-8AE2-98A1D1FE9EAE}" xr6:coauthVersionLast="47" xr6:coauthVersionMax="47" xr10:uidLastSave="{00000000-0000-0000-0000-000000000000}"/>
  <bookViews>
    <workbookView xWindow="-120" yWindow="-120" windowWidth="25440" windowHeight="15990" tabRatio="500" xr2:uid="{00000000-000D-0000-FFFF-FFFF00000000}"/>
  </bookViews>
  <sheets>
    <sheet name="BOLETIM MEDIÇÃO" sheetId="3" r:id="rId1"/>
  </sheets>
  <definedNames>
    <definedName name="_xlnm._FilterDatabase" localSheetId="0" hidden="1">'BOLETIM MEDIÇÃO'!$A$12:$ALP$1060</definedName>
    <definedName name="_xlnm.Print_Area" localSheetId="0">'BOLETIM MEDIÇÃO'!$A$1:$P$1060</definedName>
    <definedName name="_xlnm.Print_Titles" localSheetId="0">'BOLETIM MEDIÇÃO'!$10:$11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15" i="3" l="1"/>
  <c r="L1063" i="3" l="1"/>
</calcChain>
</file>

<file path=xl/sharedStrings.xml><?xml version="1.0" encoding="utf-8"?>
<sst xmlns="http://schemas.openxmlformats.org/spreadsheetml/2006/main" count="4245" uniqueCount="2158">
  <si>
    <t xml:space="preserve">OBRA: </t>
  </si>
  <si>
    <t>OBRA DE CONSTRUÇÃO DO NOVO FÓRUM DE CATÚ</t>
  </si>
  <si>
    <t>CONTRATO:</t>
  </si>
  <si>
    <t>016/2026</t>
  </si>
  <si>
    <t>INÍCIO</t>
  </si>
  <si>
    <t>VALOR MEDIDO:</t>
  </si>
  <si>
    <t>LOCAL:</t>
  </si>
  <si>
    <t>RUA SIMÕES FILHO, N°315, BOA VISTA, CATU/BA</t>
  </si>
  <si>
    <t>MODALIDADE:</t>
  </si>
  <si>
    <t>PREÇO UNITÁRIO</t>
  </si>
  <si>
    <t>TÉRMINO</t>
  </si>
  <si>
    <t>VALOR ACUMULADO:</t>
  </si>
  <si>
    <t>DATA BASE:</t>
  </si>
  <si>
    <t>SINAPI: 08/25; ORSE 08/25; NÃO DESONERADO</t>
  </si>
  <si>
    <t>O.S. N°:</t>
  </si>
  <si>
    <t>055/2026 - DEA</t>
  </si>
  <si>
    <t>DATA MEDIÇÃO:</t>
  </si>
  <si>
    <t>SALDO:</t>
  </si>
  <si>
    <t xml:space="preserve">BDI: </t>
  </si>
  <si>
    <t>KAPA=</t>
  </si>
  <si>
    <t>VALOR CONTRATO:</t>
  </si>
  <si>
    <t>% MEDIDO:</t>
  </si>
  <si>
    <t>ITEM</t>
  </si>
  <si>
    <t>DESCRIÇÃO</t>
  </si>
  <si>
    <t>CLASS</t>
  </si>
  <si>
    <t>UNIDADE</t>
  </si>
  <si>
    <t>QUANTIDADE</t>
  </si>
  <si>
    <t>PREÇO (R$) C/ KAPA</t>
  </si>
  <si>
    <t>VALORES (R$)</t>
  </si>
  <si>
    <t>%</t>
  </si>
  <si>
    <t>CÓDIGO</t>
  </si>
  <si>
    <t>CONTRATO</t>
  </si>
  <si>
    <t>ACU. ANT.</t>
  </si>
  <si>
    <t>MEDIÇÃO</t>
  </si>
  <si>
    <t>ACU. ATUAL</t>
  </si>
  <si>
    <t>PREÇO(R$) C/ BDI</t>
  </si>
  <si>
    <t>1.0</t>
  </si>
  <si>
    <t>SERVIÇOS PRELIMINARES</t>
  </si>
  <si>
    <t>1.01</t>
  </si>
  <si>
    <t>COT- HAB</t>
  </si>
  <si>
    <t>HABITE-SE</t>
  </si>
  <si>
    <t>SER.CG</t>
  </si>
  <si>
    <t>M2</t>
  </si>
  <si>
    <t>1.02</t>
  </si>
  <si>
    <t>LIMPEZA MECANIZADA DE CAMADA VEGETAL, VEGETAÇÃO E PEQUENAS ÁRVORES (DIÂMETRO DE TRONCO MENOR QUE 0,20 M), COM TRATOR DE ESTEIRAS.AF_05/2018</t>
  </si>
  <si>
    <t>1.03</t>
  </si>
  <si>
    <t>105597/SINAP</t>
  </si>
  <si>
    <t>REGULARIZAÇÃO DE SUPERFÍCIES COM MOTONIVELADORA AF_11/2019</t>
  </si>
  <si>
    <t>1.04</t>
  </si>
  <si>
    <t>02522/ORSE</t>
  </si>
  <si>
    <t>Compactação de aterros, com rolo vibratório pé de carneiro, a 100% do proctor normal, MO</t>
  </si>
  <si>
    <t>M3</t>
  </si>
  <si>
    <t>1.05</t>
  </si>
  <si>
    <t>ARGILA OU BARRO PARA ATERRO/REATERRO (COM TRANSPORTE ATE 10 KM)</t>
  </si>
  <si>
    <t>INSUMO</t>
  </si>
  <si>
    <t>1.06</t>
  </si>
  <si>
    <t>00026/ORSE</t>
  </si>
  <si>
    <t>Coleta e carga manuais de entulho</t>
  </si>
  <si>
    <t>1.08</t>
  </si>
  <si>
    <t>TRANSPORTE COM CAMINHÃO BASCULANTE DE 6 M³, EM VIA URBANA PAVIMENTADA, M3XKM DMT ATÉ 30 KM (UNIDADE: M3XKM). AF_07/2020</t>
  </si>
  <si>
    <t>M3XKM</t>
  </si>
  <si>
    <t>1.09</t>
  </si>
  <si>
    <t>ESCAVAÇÃO HORIZONTAL EM SOLO DE 1A CATEGORIA COM TRATOR DE ESTEIRAS (1 M3 00HP/LÂMINA: 2,19M3). AF_07/2020</t>
  </si>
  <si>
    <t>1.1</t>
  </si>
  <si>
    <t>DEMOLIÇÕES (PRÉDIO EXISTENTE)</t>
  </si>
  <si>
    <t>1.1.01</t>
  </si>
  <si>
    <t>DEMOLIÇÃO DE ALVENARIA DE BLOCO FURADO, DE FORMA MANUAL, SEM REAPROVEITAMENTO. AF_09/2023</t>
  </si>
  <si>
    <t>1.1.02</t>
  </si>
  <si>
    <t>DEMOLIÇÃO DE LAJES, EM CONCRETO ARMADO, DE FORMA MECANIZADA COM MARTELETE, SEM
REAPROVEITAMENTO. AF_09/2023</t>
  </si>
  <si>
    <t>1.1.03</t>
  </si>
  <si>
    <t>Demolição parcial de pavimento asfáltico, de forma mecanizada, sem reaproveitamento. af_09/2023</t>
  </si>
  <si>
    <t>1.1.04</t>
  </si>
  <si>
    <t>DEMOLIÇÃO DE PILARES E VIGAS EM CONCRETO ARMADO, DE FORMA MECANIZADA COM MARTELETE, SEM REAPROVEITAMENTO. AF_09/2023</t>
  </si>
  <si>
    <t>1.1.05</t>
  </si>
  <si>
    <t>1.1.06</t>
  </si>
  <si>
    <t>2.0</t>
  </si>
  <si>
    <t>INSTALAÇÕES PROVISÓRIAS</t>
  </si>
  <si>
    <t>2.01</t>
  </si>
  <si>
    <t>06096/ORSE</t>
  </si>
  <si>
    <t>Ligação Predial de Água em Mureta de Concreto, Provisória ou Definitiva, com Fornecimento de Material, inclusive Mureta e Hidrômetro, Rede DN 50mm</t>
  </si>
  <si>
    <t>UN</t>
  </si>
  <si>
    <t>2.02</t>
  </si>
  <si>
    <t>ENTRADA DE ENERGIA ELÉTRICA, AÉREA, BIFÁSICA, COM CAIXA DE SOBREPOR, CABO DE 16 MM2 E DISJUNTOR DIN 50A (NÃO INCLUSO O POSTE DE CONCRETO). A
F_07/2020_PS</t>
  </si>
  <si>
    <t>2.03</t>
  </si>
  <si>
    <t>13311/ORSE</t>
  </si>
  <si>
    <t>Andaime metálico fachadeiro - locação mensal , exceto montagem, desmontagem e tela</t>
  </si>
  <si>
    <t>M2xMÊS</t>
  </si>
  <si>
    <t>2.04</t>
  </si>
  <si>
    <t xml:space="preserve">MONTAGEM E DESMONTAGEM DE ANDAIME MODULAR FACHADEIRO, COM PISO METÁLICO, PARA EDIFÍCIOS COM MULTIPLOS PAVIMENTOS (EXCLUSIVE ANDAIME E LIMPEZA). AF_03/2024
</t>
  </si>
  <si>
    <t>2.05</t>
  </si>
  <si>
    <t xml:space="preserve">COLOCAÇÃO DE TELA EM ANDAIME FACHADEIRO. AF_03/2024 </t>
  </si>
  <si>
    <t>2.06</t>
  </si>
  <si>
    <t>04738/ORSE</t>
  </si>
  <si>
    <t>Montagem e desmontagem de andaime metálico tubular simples</t>
  </si>
  <si>
    <t>P</t>
  </si>
  <si>
    <t>2.07</t>
  </si>
  <si>
    <t>12862/ORSE</t>
  </si>
  <si>
    <t>Andaime tubular metálico simples com rodas - peça x dia</t>
  </si>
  <si>
    <t>PXD</t>
  </si>
  <si>
    <t>2.08</t>
  </si>
  <si>
    <t>056/ORSE</t>
  </si>
  <si>
    <t>Barracão para escritório de obra porte pequeno s=25,41m2 com materiais novos</t>
  </si>
  <si>
    <t>2.09</t>
  </si>
  <si>
    <t>062/ORSE</t>
  </si>
  <si>
    <t>Barracão fechado porte pequeno para depósito de cimento e almoxarifado (s=38,72 m2) com materiais novos</t>
  </si>
  <si>
    <t>2.10</t>
  </si>
  <si>
    <t>061/ORSE</t>
  </si>
  <si>
    <t>Barracão aberto para refeitório de obra (capacidade 24 refeições simultâneas)-s=61,60m2 com materiais novos</t>
  </si>
  <si>
    <t>2.11</t>
  </si>
  <si>
    <t>10184/ORSE</t>
  </si>
  <si>
    <t>Barracão para banheiro e vestiário de obra, s=35,10m², capacidade 20 operários com materiais novos</t>
  </si>
  <si>
    <t>2.12</t>
  </si>
  <si>
    <t>51/ORSE</t>
  </si>
  <si>
    <t>Placa de obra em chapa aço galvanizado, instalada</t>
  </si>
  <si>
    <t>2.13</t>
  </si>
  <si>
    <t>TAPUME COM TELHA METÁLICA. AF_05/2018</t>
  </si>
  <si>
    <t>3.0</t>
  </si>
  <si>
    <t>LOCAÇÃO DA OBRA</t>
  </si>
  <si>
    <t>3.01</t>
  </si>
  <si>
    <t>99059</t>
  </si>
  <si>
    <t>LOCACAO CONVENCIONAL DE OBRA, UTILIZANDO GABARITO DE TÁBUAS CORRIDAS PONTALETADAS A CADA 2,00M -  2 UTILIZAÇÕES. AF_10/2018</t>
  </si>
  <si>
    <t>M</t>
  </si>
  <si>
    <t>4.0</t>
  </si>
  <si>
    <t>INFRAESTRUTURA</t>
  </si>
  <si>
    <t>4.01</t>
  </si>
  <si>
    <t>BLOCOS E ESTACAS - PREDIO PRINCIPAL+DEPOSITÁRIO E GUARITA</t>
  </si>
  <si>
    <t>4.01.01</t>
  </si>
  <si>
    <t>ESCAVAÇÃO MANUAL PARA BLOCO DE COROAMENTO OU SAPATA (INCLUINDO ESCAVAÇÃO PARA COLOCAÇÃO DE FÔRMAS). AF_01/2024</t>
  </si>
  <si>
    <t>4.01.02</t>
  </si>
  <si>
    <t>REATERRO MECANIZADO DE VALA COM RETROESCAVADEIRA (CAPACIDADE DA CAÇAMBA DA RETRO: 0,26 M³/POTÊNCIA: 88 HP), LARGURA 0,8 A 1,5 M, PROFUNDIDADE ATÉ 1,5 M, COM SOLO (SEM SUBSTITUIÇÃO) DE 1ª CATEGORIA, COM COMPACTADOR DE SOLOS DE PERCUSSÃO AF_08/2023</t>
  </si>
  <si>
    <t>4.01.03</t>
  </si>
  <si>
    <t>CARGA, MANOBRA E DESCARGA DE SOLOS E MATERIAIS GRANULARES EM CAMINHÃO BASCULANTE 6 M³ - CARGA COM PÁ CARREGADEIRA (CAÇAMBA DE 1,7 A 2,8 M³ / 128 HP) E DESCARGA LIVRE (UNIDADE: M3). AF_07/2020</t>
  </si>
  <si>
    <t>4.01.04</t>
  </si>
  <si>
    <t>TRANSPORTE COM CAMINHÃO BASCULANTE DE 6 M³, EM VIA URBANA PAVIMENTADA, DMT ATÉ 30 KM (UNIDADE: M3XKM). AF_07/2020</t>
  </si>
  <si>
    <t>4.01.05</t>
  </si>
  <si>
    <t>FABRICAÇÃO, MONTAGEM E DESMONTAGEM DE FÔRMA PARA BLOCO DE COROAMENTO, EM MADEIRA SERRADA, E=25 MM, 4 UTILIZAÇÕES. AF_01/2024</t>
  </si>
  <si>
    <t>4.01.06</t>
  </si>
  <si>
    <t>ARMAÇÃO DE BLOCO UTILIZANDO AÇO CA-60 DE 5 MM - MONTAGEM. AF_01/2024</t>
  </si>
  <si>
    <t>KG</t>
  </si>
  <si>
    <t>4.01.07</t>
  </si>
  <si>
    <t>ARMAÇÃO DE BLOCO UTILIZANDO AÇO CA-50 DE 6,3 MM - MONTAGEM. AF_01/2024</t>
  </si>
  <si>
    <t>4.01.08</t>
  </si>
  <si>
    <t>ARMAÇÃO DE BLOCO UTILIZANDO AÇO CA-50 DE 8 MM - MONTAGEM. AF_01/2024</t>
  </si>
  <si>
    <t>4.01.09</t>
  </si>
  <si>
    <t>ARMAÇÃO DE BLOCO UTILIZANDO AÇO CA-50 DE 10 MM - MONTAGEM. AF_01/2024</t>
  </si>
  <si>
    <t>4.01.10</t>
  </si>
  <si>
    <t>ARMAÇÃO DE BLOCO, SAPATA ISOLADA, VIGA BALDRAME E SAPATA CORRIDA UTILIZANDO AÇO CA-50 DE 12,5 MM - MONTAGEM. AF_01/2024</t>
  </si>
  <si>
    <t>4.01.11</t>
  </si>
  <si>
    <t>ARMAÇÃO DE BLOCO, SAPATA ISOLADA, VIGA BALDRAME E SAPATA CORRIDA UTILIZANDO AÇO CA-50 DE 16 MM - MONTAGEM. AF_01/2024</t>
  </si>
  <si>
    <t>4.01.12</t>
  </si>
  <si>
    <t>ARRASAMENTO MECANICO DE ESTACA DE CONCRETO ARMADO, DIAMETROS DE ATÉ 40 CM. AF_05/2021</t>
  </si>
  <si>
    <t>4.01.13</t>
  </si>
  <si>
    <t>ARRASAMENTO MECANICO DE ESTACA DE CONCRETO ARMADO, DIAMETROS DE 41 CM A 60 CM. AF_05/2021</t>
  </si>
  <si>
    <t>4.01.14</t>
  </si>
  <si>
    <t>C.7</t>
  </si>
  <si>
    <t>ESTACA HÉLICE CONTÍNUA, DIÂMETRO DE 40 CM, INCLUSO CONCRETO FCK=40MPA E ARMADURA MÍNIMA. AF_12/2019</t>
  </si>
  <si>
    <t xml:space="preserve">M     </t>
  </si>
  <si>
    <t>4.01.15</t>
  </si>
  <si>
    <t>C.8</t>
  </si>
  <si>
    <t>ESTACA HÉLICE CONTÍNUA, DIÂMETRO DE 50 CM, INCLUSO CONCRETO FCK=40MPA E ARMADURA MÍNIMA. AF_12/2019</t>
  </si>
  <si>
    <t>4.01.16</t>
  </si>
  <si>
    <t>ENSAIO - PROVA DE CARGA ESTÁTICA</t>
  </si>
  <si>
    <t>4.01.17</t>
  </si>
  <si>
    <t>C.1</t>
  </si>
  <si>
    <t xml:space="preserve">CONCRETAGEM DE BLOCO, SAPATAS OU VIGA BALDRAME, FCK 40 MPA, COM USO DE BOMBA - LANÇAMENTO, ADENSAMENTO E ACABAMENTO. </t>
  </si>
  <si>
    <t>4.01.18</t>
  </si>
  <si>
    <t>IMPERMEABILIZAÇÃO DE SUPERFÍCIE COM EMULSÃO ASFÁLTICA, 2 DEMÃOS. AF_09/2023</t>
  </si>
  <si>
    <t>4.02</t>
  </si>
  <si>
    <t>VIGAS BALDRAME - PREDIO PRINCIPAL+DEPOSITÁRIO E GUARITA</t>
  </si>
  <si>
    <t>4.02.01</t>
  </si>
  <si>
    <t>ESCAVAÇÃO MECANIZADA PARA VIGA BALDRAME OU SAPATA CORRIDA COM MINI-ESCAVADEIRA (SEM ESCAVAÇÃO PARA COLOCAÇÃO DE FÔRMAS). AF_01/2024</t>
  </si>
  <si>
    <t>4.02.02</t>
  </si>
  <si>
    <t>4.02.03</t>
  </si>
  <si>
    <t>4.02.04</t>
  </si>
  <si>
    <t>CONCRETO MAGRO PARA LASTRO, TRAÇO 1:4,5:4,5 (EM MASSA SECA DE CIMENTO/ AREIA MÉDIA/ SEIXO ROLADO) - PREPARO MECÂNICO COM BETONEIRA 400 L. AF_05/2021</t>
  </si>
  <si>
    <t>4.02.05</t>
  </si>
  <si>
    <t>ARMAÇÃO DE SAPATA ISOLADA, VIGA BALDRAME E SAPATA CORRIDA UTILIZANDO AÇO CA-60 DE 5 MM - MONTAGEM. AF_01/2024</t>
  </si>
  <si>
    <t>4.02.06</t>
  </si>
  <si>
    <t>ARMAÇÃO DE SAPATA ISOLADA, VIGA BALDRAME E SAPATA CORRIDA UTILIZANDO AÇO CA-50 DE 10 MM - MONTAGEM. AF_01/2024</t>
  </si>
  <si>
    <t>4.02.07</t>
  </si>
  <si>
    <t>FABRICAÇÃO, MONTAGEM E DESMONTAGEM DE FÔRMA PARA VIGA BALDRAME, EM MADEIRA SERRADA, E=25 MM, 4 UTILIZAÇÕES. AF_01/2024</t>
  </si>
  <si>
    <t>kg</t>
  </si>
  <si>
    <t>4.02.08</t>
  </si>
  <si>
    <t>4.02.09</t>
  </si>
  <si>
    <t>4.02.10</t>
  </si>
  <si>
    <t>4.02.11</t>
  </si>
  <si>
    <t>4.02.12</t>
  </si>
  <si>
    <t>4.02.13</t>
  </si>
  <si>
    <t>4.03</t>
  </si>
  <si>
    <t>LAJES DE PISO  - PREDIO PRINCIPAL+DEPOSITÁRIO E GUARITA</t>
  </si>
  <si>
    <t>4.03.01</t>
  </si>
  <si>
    <t>C.5</t>
  </si>
  <si>
    <t>MONTAGEM E DESMONTAGEM DE FÔRMA DE LAJE MACIÇA, PÉ-DIREITO SIMPLES, EM CHAPA DE MADEIRA COMPENSADA RESINADA E CIMBRAMENTO DE MADEIRA, 4 UTILIZAÇÕES. ESCORAMENTO METÁLICO TELESCÓPICO.</t>
  </si>
  <si>
    <t>4.03.02</t>
  </si>
  <si>
    <t>4.03.03</t>
  </si>
  <si>
    <t>C.3</t>
  </si>
  <si>
    <t xml:space="preserve">CONCRETAGEM DE VIGAS E LAJES, FCK=40 MPA, PARA LAJES MACIÇAS OU NERVURADAS COM USO DE BOMBA - LANÇAMENTO, ADENSAMENTO E ACABAMENTO. </t>
  </si>
  <si>
    <t>4.03.04</t>
  </si>
  <si>
    <t>ARMAÇÃO DE LAJE DE ESTRUTURA CONVENCIONAL DE CONCRETO ARMADO UTILIZANDO AÇO CA-60 DE 5,0 MM - MONTAGEM. AF_06/2022</t>
  </si>
  <si>
    <t>4.03.05</t>
  </si>
  <si>
    <t>ARMAÇÃO DE LAJE DE ESTRUTURA CONVENCIONAL DE CONCRETO ARMADO UTILIZANDO AÇO CA-50 DE 6,3 MM - MONTAGEM. AF_06/2022</t>
  </si>
  <si>
    <t>4.03.06</t>
  </si>
  <si>
    <t>ARMAÇÃO DE LAJE DE ESTRUTURA CONVENCIONAL DE CONCRETO ARMADO UTILIZANDO AÇO CA-50 DE 8,0 MM - MONTAGEM. AF_06/2022</t>
  </si>
  <si>
    <t>4.03.07</t>
  </si>
  <si>
    <t>ARMAÇÃO DE LAJE DE ESTRUTURA CONVENCIONAL DE CONCRETO ARMADO UTILIZANDO AÇO CA-50 DE 10,0 MM - MONTAGEM. AF_06/2022</t>
  </si>
  <si>
    <t>4.03.08</t>
  </si>
  <si>
    <t>ARMAÇÃO DE LAJE DE ESTRUTURA CONVENCIONAL DE CONCRETO ARMADO UTILIZANDO AÇO CA-50 DE 12,5 MM - MONTAGEM. AF_06/2022</t>
  </si>
  <si>
    <t>4.03.09</t>
  </si>
  <si>
    <t>ARMAÇÃO DE LAJE DE ESTRUTURA CONVENCIONAL DE CONCRETO ARMADO UTILIZANDO AÇO CA-50 DE 16,0 MM - MONTAGEM. AF_06/2022</t>
  </si>
  <si>
    <t>4.03.10</t>
  </si>
  <si>
    <t>CAMADA SEPARADORA PARA EXECUÇÃO DE RADIER, PISO DE CONCRETO OU LAJE SOBRE SOLO, EM LONA
PLÁSTICA. AF_09/2021</t>
  </si>
  <si>
    <t>5.0</t>
  </si>
  <si>
    <t>SUPRAESTRUTURA</t>
  </si>
  <si>
    <t>5.01</t>
  </si>
  <si>
    <t>PILARES -  PREDIO PRINCIPAL+DEPOSITÁRIO (INCLUSIVE RESERVATORIO SUPERIOR) E GUARITA</t>
  </si>
  <si>
    <t>5.01.01</t>
  </si>
  <si>
    <t>C.4</t>
  </si>
  <si>
    <t>CONCRETO SIMPLES USINADO FCK=40MPA, BOMBEADO, LANÇADO E ADENSADO EM SUPERESTRUTURA</t>
  </si>
  <si>
    <t>5.01.02</t>
  </si>
  <si>
    <t>MONTAGEM E DESMONTAGEM DE FÔRMA DE PILARES RETANGULARES E ESTRUTURAS SIMILARES, PÉ-DIREITO SIMPLES, EM CHAPA DE MADEIRA COMPENSADA RESINADA, 6 UTILIZAÇÕES. AF_09/2020</t>
  </si>
  <si>
    <t>5.01.03</t>
  </si>
  <si>
    <t>ARMAÇÃO DE PILAR OU VIGA DE ESTRUTURA CONVENCIONAL DE CONCRETO ARMADO UTILIZANDO AÇO CA-60 DE 5,0 MM - MONTAGEM. AF_06/2022</t>
  </si>
  <si>
    <t>5.01.04</t>
  </si>
  <si>
    <t>ARMAÇÃO DE PILAR OU VIGA DE ESTRUTURA CONVENCIONAL DE CONCRETO ARMADO UTILIZANDO AÇO CA-50 DE 6,3 MM - MONTAGEM. AF_06/2022</t>
  </si>
  <si>
    <t>5.01.05</t>
  </si>
  <si>
    <t>ARMAÇÃO DE PILAR OU VIGA DE ESTRUTURA CONVENCIONAL DE CONCRETO ARMADO UTILIZANDO AÇO CA-50 DE 8,0 MM - MONTAGEM. AF_06/2022</t>
  </si>
  <si>
    <t>5.01.06</t>
  </si>
  <si>
    <t>ARMAÇÃO DE PILAR OU VIGA DE ESTRUTURA CONVENCIONAL DE CONCRETO ARMADO UTILIZANDO AÇO CA-50 DE 10,0 MM - MONTAGEM. AF_06/2022</t>
  </si>
  <si>
    <t>5.01.07</t>
  </si>
  <si>
    <t>ARMAÇÃO DE PILAR OU VIGA DE ESTRUTURA CONVENCIONAL DE CONCRETO ARMADO UTILIZANDO AÇO CA-50 DE 12,5 MM - MONTAGEM. AF_06/2022</t>
  </si>
  <si>
    <t>5.02</t>
  </si>
  <si>
    <t>VIGAS -  PREDIO PRINCIPAL+DEPOSITÁRIO (INCLUSIVE RESERVATORIO SUPERIOR) E GUARITA</t>
  </si>
  <si>
    <t>5.02.01</t>
  </si>
  <si>
    <t>5.02.02</t>
  </si>
  <si>
    <t>MONTAGEM E DESMONTAGEM DE FÔRMA DE VIGA, ESCORAMENTO METÁLICO, PÉ-DIREITO SIMPLES, EM CHAPA DE MADEIRA RESINADA, 6 UTILIZAÇÕES. AF_09/2020</t>
  </si>
  <si>
    <t>5.02.03</t>
  </si>
  <si>
    <t>5.02.04</t>
  </si>
  <si>
    <t>5.02.05</t>
  </si>
  <si>
    <t>5.02.06</t>
  </si>
  <si>
    <t>5.02.07</t>
  </si>
  <si>
    <t>5.02.08</t>
  </si>
  <si>
    <t>ARMAÇÃO DE PILAR OU VIGA DE ESTRUTURA CONVENCIONAL DE CONCRETO ARMADO UTILIZANDO AÇO CA-50 DE 16,0 MM - MONTAGEM. AF_06/2022</t>
  </si>
  <si>
    <t>5.03</t>
  </si>
  <si>
    <t>LAJES -  PREDIO PRINCIPAL+DEPOSITÁRIO (INCLUSIVE RESERVATORIO SUPERIOR) E GUARITA</t>
  </si>
  <si>
    <t>5.03.01</t>
  </si>
  <si>
    <t>5.03.02</t>
  </si>
  <si>
    <t>5.03.03</t>
  </si>
  <si>
    <t>MONTAGEM E DESMONTAGEM DE FÔRMA DE LAJE NERVURADA COM CUBETA E ASSOALHO, PÉ-DIREITO SIMPLES, EM CHAPA DE MADEIRA COMPENSADA RESINADA, 14 UTILIZAÇÕES. AF_09/2020</t>
  </si>
  <si>
    <t>5.03.04</t>
  </si>
  <si>
    <t>5.03.05</t>
  </si>
  <si>
    <t>5.03.06</t>
  </si>
  <si>
    <t>5.03.07</t>
  </si>
  <si>
    <t>5.03.08</t>
  </si>
  <si>
    <t>5.03.09</t>
  </si>
  <si>
    <t>5.03.10</t>
  </si>
  <si>
    <t>C.6</t>
  </si>
  <si>
    <t>ARMADURA DE PUNÇÃO PARA LAJE, CONSIDERANDO CHAPA  EM  AÇO FUROS REDONDOS DE DIÂMETRO ATE 25 MM, ESPESSURA 1/4´ - INCLUSIVE CONECTORES</t>
  </si>
  <si>
    <t>CJ</t>
  </si>
  <si>
    <t>5.03.11</t>
  </si>
  <si>
    <t>C.9</t>
  </si>
  <si>
    <t>CORDOALHAS ENGRAXADAS (PROTENSÃO) CP 190 RB</t>
  </si>
  <si>
    <t>5.04</t>
  </si>
  <si>
    <t>ESCADAS - PREDIO PRINCIPAL+DEPOSITÁRIO</t>
  </si>
  <si>
    <t>5.04.01</t>
  </si>
  <si>
    <t>5.04.02</t>
  </si>
  <si>
    <t>MONTAGEM E DESMONTAGEM DE FÔRMA PARA ESCADAS, COM 2 LANCES EM "U" E LAJE PLANA, EM CHAPA DE MADEIRA COMPENSADA PLASTIFICADA, 10 UTILIZAÇÕES. AF_11/2020</t>
  </si>
  <si>
    <t>5.04.03</t>
  </si>
  <si>
    <t>ARMAÇÃO DE ESCADA, DE UMA ESTRUTURA CONVENCIONAL DE CONCRETO ARMADO UTILIZANDO AÇO CA-60 DE 5,0 MM - MONTAGEM. AF_11/2020</t>
  </si>
  <si>
    <t>5.04.04</t>
  </si>
  <si>
    <t>ARMAÇÃO DE ESCADA, DE UMA ESTRUTURA CONVENCIONAL DE CONCRETO ARMADO UTILIZANDO AÇO CA-50 DE 6,3 MM - MONTAGEM. AF_11/2020</t>
  </si>
  <si>
    <t>5.04.05</t>
  </si>
  <si>
    <t>ARMAÇÃO DE ESCADA, DE UMA ESTRUTURA CONVENCIONAL DE CONCRETO ARMADO UTILIZANDO AÇO CA-50 DE 8,0 MM - MONTAGEM. AF_11/2020</t>
  </si>
  <si>
    <t>5.04.06</t>
  </si>
  <si>
    <t>ARMAÇÃO DE ESCADA, DE UMA ESTRUTURA CONVENCIONAL DE CONCRETO ARMADO UTILIZANDO AÇO CA-50 DE 10,0 MM - MONTAGEM. AF_11/2020</t>
  </si>
  <si>
    <t>5.04.07</t>
  </si>
  <si>
    <t>ARMAÇÃO DE ESCADA, DE UMA ESTRUTURA CONVENCIONAL DE CONCRETO ARMADO UTILIZANDO AÇO CA-50 DE 12,5 MM - MONTAGEM. AF_11/2020</t>
  </si>
  <si>
    <t>5.04.08</t>
  </si>
  <si>
    <t>ARMAÇÃO DE ESCADA, DE UMA ESTRUTURA CONVENCIONAL DE CONCRETO ARMADO UTILIZANDO AÇO CA-50 DE 16,0 MM - MONTAGEM. AF_11/2020</t>
  </si>
  <si>
    <t>5.04.09</t>
  </si>
  <si>
    <t>7189/ORSE</t>
  </si>
  <si>
    <t>Controle tecnológico de concreto "com" moldagem de corpos de prova, distancia até 30 km</t>
  </si>
  <si>
    <t>DIA</t>
  </si>
  <si>
    <t>6.0</t>
  </si>
  <si>
    <t>RESERVATORIO INFERIOR DE REUSO</t>
  </si>
  <si>
    <t>6.01</t>
  </si>
  <si>
    <t>6.02</t>
  </si>
  <si>
    <t>6.03</t>
  </si>
  <si>
    <t>6.04</t>
  </si>
  <si>
    <t>6.05</t>
  </si>
  <si>
    <t>MONTAGEM E DESMONTAGEM DE FÔRMA DE LAJE MACIÇA, PÉ-DIREITO SIMPLES, EM CHAPA DE MADEIRA COMPENSADA RESINADA, 6 UTILIZAÇÕES. AF_09/2020</t>
  </si>
  <si>
    <t>6.06</t>
  </si>
  <si>
    <t>6.07</t>
  </si>
  <si>
    <t>6.08</t>
  </si>
  <si>
    <t>6.09</t>
  </si>
  <si>
    <t>C.2</t>
  </si>
  <si>
    <t xml:space="preserve">CONCRETAGEM DE BLOCO, SAPATAS OU VIGA BALDRAME, FCK 35 MPA, COM USO DE BOMBA - LANÇAMENTO, ADENSAMENTO E ACABAMENTO. </t>
  </si>
  <si>
    <t>6.10</t>
  </si>
  <si>
    <t>6.11</t>
  </si>
  <si>
    <t>6.12</t>
  </si>
  <si>
    <t>6.13</t>
  </si>
  <si>
    <t>6.14</t>
  </si>
  <si>
    <t>10332/ORSE</t>
  </si>
  <si>
    <t>Tampa de ferro fundido 60X40cm</t>
  </si>
  <si>
    <t>UND</t>
  </si>
  <si>
    <t>7.0</t>
  </si>
  <si>
    <t>PAREDES E PAINÉIS</t>
  </si>
  <si>
    <t>7.01</t>
  </si>
  <si>
    <t>ALVENARIA DE VEDAÇÃO DE BLOCOS CERÂMICOS FURADOS NA VERTICAL DE 14X19X39 CM (ESPESSURA 14 CM) E ARGAMASSA DE ASSENTAMENTO COM PREPARO EM BET
ONEIRA. AF_12/2021</t>
  </si>
  <si>
    <t>7.02</t>
  </si>
  <si>
    <t>VERGA MOLDADA IN LOCO EM CONCRETO, ESPESSURA DE *20* CM. AF_03/2024</t>
  </si>
  <si>
    <t>7.03</t>
  </si>
  <si>
    <t>CONTRAVERGA MOLDADA IN LOCO EM CONCRETO, ESPESSURA DE *20* CM. AF_03/2024</t>
  </si>
  <si>
    <t>7.04</t>
  </si>
  <si>
    <t>FIXAÇÃO (ENCUNHAMENTO) DE ALVENARIA DE VEDAÇÃO COM TIJOLO MACIÇO. AF_03/2024</t>
  </si>
  <si>
    <t>7.05</t>
  </si>
  <si>
    <t>87878</t>
  </si>
  <si>
    <t>CHAPISCO APLICADO EM ALVENARIAS E ESTRUTURAS DE CONCRETO INTERNAS, COM COLHER DE PEDREIRO. ARGAMASSA TRAÇO 1:3 COM PREPARO MANUAL.</t>
  </si>
  <si>
    <t>7.06</t>
  </si>
  <si>
    <t>3316/ORSE</t>
  </si>
  <si>
    <t>Reboco ou emboço externo, de parede, com argamassa traço t5 - 1:2:8 (cimento / cal / areia), espessura 2,5 cm</t>
  </si>
  <si>
    <t>7.07</t>
  </si>
  <si>
    <t>PAREDE COM PLACAS DE GESSO ACARTONADO (DRYWALL), PARA USO INTERNO, COM DUAS FACES SIMPLES E ESTRUTURA METÁLICA COM GUIAS DUPLAS, COM VÃOS.</t>
  </si>
  <si>
    <t>7.08</t>
  </si>
  <si>
    <t>07704/ORSE</t>
  </si>
  <si>
    <t>Manta em lã de rocha de 25mm - fornecimento e aplicação</t>
  </si>
  <si>
    <t>7.09</t>
  </si>
  <si>
    <t>12330/ORSE</t>
  </si>
  <si>
    <t>Rodapé em granito branco Polar10cm x 2cm</t>
  </si>
  <si>
    <t>7.10</t>
  </si>
  <si>
    <t>10994/ORSE</t>
  </si>
  <si>
    <t>Revestimento cerâmico para piso ou parede, 32 x 66 cm, pei 3, Elizabeth, porcelanato, retificado,
linha nevada acetinada ou similar, aplicado com argamassa industrializada ac-iii, rejunte acrílico,
exclusive regularização de base ou emboço</t>
  </si>
  <si>
    <t>m2</t>
  </si>
  <si>
    <t>7.11</t>
  </si>
  <si>
    <t>01926/ORSE</t>
  </si>
  <si>
    <t>Revestimento para parede com lambri de cumaru/ipê champanhe, colado</t>
  </si>
  <si>
    <t>7.12</t>
  </si>
  <si>
    <t>13867/ORSE</t>
  </si>
  <si>
    <t>Parede com sistema em chapas de gesso para drywall RU, uso externo, com duas faces simples e estrutura metálica com guias duplas para paredes com área líquida maior ou igual a 6 m2, com vãos.</t>
  </si>
  <si>
    <t>7.13</t>
  </si>
  <si>
    <t>7.14</t>
  </si>
  <si>
    <t>CINTA DE AMARRAÇÃO DE ALVENARIA MOLDADA IN LOCO COM UTILIZAÇÃO DE BLOCOS CANALETA, ESPESSURA DE *15* CM. AF_03/2024(platibanda)</t>
  </si>
  <si>
    <t>7.15</t>
  </si>
  <si>
    <t>11808/ORSE</t>
  </si>
  <si>
    <t>Revestimento cerâmico para piso ou parede, 60 x 60 cm, porcelanato, natural, retificado, linha pietra di firenze, grigio, Portobello ou similar, aplicado com argamassa industrializada ac-iii, rejuntado, exclusive regularização de base ou emboço</t>
  </si>
  <si>
    <t>8.0</t>
  </si>
  <si>
    <t>ESQUADRIAS METÁLICAS</t>
  </si>
  <si>
    <t>8.01</t>
  </si>
  <si>
    <t>GRADIL E CORRIMÃO</t>
  </si>
  <si>
    <t>8.01.01</t>
  </si>
  <si>
    <t>07967/ORSE</t>
  </si>
  <si>
    <t>Guarda-corpo em tubo de aço inox ø=1 1/2", duplo, com montantes e fechamento em tubo inox ø=1 1/2", h=96cm, c/acabamento polido, p/fixação em piso</t>
  </si>
  <si>
    <t>8.01.02</t>
  </si>
  <si>
    <t>08759/ORSE</t>
  </si>
  <si>
    <t>Corrimão em aço inox ø=1 1/2", duplo, h=90cm</t>
  </si>
  <si>
    <t>8.01.03</t>
  </si>
  <si>
    <t>09713/ORSE</t>
  </si>
  <si>
    <t xml:space="preserve"> Escada marinheiro com guarda corpo, L=45cm, executada em barras chata galvanizada 1 1/4" x 5/16", e guarda corpo d=65cm em barra chata galv.d=1"x1/8", sendo degraus em barra red. d=5/8", espaçados de 30cm, inclusive lixamento e pintura, fornec e inst</t>
  </si>
  <si>
    <t>8.02</t>
  </si>
  <si>
    <t>ACESSÓRIOS E FERRAGENS</t>
  </si>
  <si>
    <t>8.02.01</t>
  </si>
  <si>
    <t>01778/ORSE</t>
  </si>
  <si>
    <t>Mola hidráulica para porta de madeira (Brasil ou similar)</t>
  </si>
  <si>
    <t>un</t>
  </si>
  <si>
    <t>8.02.02</t>
  </si>
  <si>
    <t>MOLA HIDRAULICA DE PISO PARA PORTA DE VIDRO TEMPERADO. AF_01/2021</t>
  </si>
  <si>
    <t>8.02.03</t>
  </si>
  <si>
    <t>TARJETA TIPO LIVRE/OCUPADO PARA PORTA DE BANHEIRO. AF_12/2019</t>
  </si>
  <si>
    <t>8.02.04</t>
  </si>
  <si>
    <t>01896/ORSE</t>
  </si>
  <si>
    <t>Persiana horizontal 15mm, slimlux ou similar</t>
  </si>
  <si>
    <t>M²</t>
  </si>
  <si>
    <t>8.02.05</t>
  </si>
  <si>
    <t>09733/ORSE</t>
  </si>
  <si>
    <t>Puxador duplo para porta, em alumínio polido, ø = 1", l= 40cm, ref. 3008, da Vesfer ou similar</t>
  </si>
  <si>
    <t>8.03</t>
  </si>
  <si>
    <t>ESQUADRIAS E VIDROS</t>
  </si>
  <si>
    <t>8.03.01</t>
  </si>
  <si>
    <t>CONTRAMARCO DE AÇO, FIXAÇÃO COM ARGAMASSA - FORNECIMENTO E INSTALAÇÃO
AF_12/2019</t>
  </si>
  <si>
    <t>8.03.02</t>
  </si>
  <si>
    <t>11941/ORSE</t>
  </si>
  <si>
    <t>Janela em alumínio, cor N/P/B, tipo moldura-vidro, de correr, exclusive vidro</t>
  </si>
  <si>
    <t>8.03.03</t>
  </si>
  <si>
    <t>11940/ORSE</t>
  </si>
  <si>
    <t>Janela em alumínio, cor N/P/B, tipo moldura-vidro, max-ar, exclusive vidro</t>
  </si>
  <si>
    <t>8.03.04</t>
  </si>
  <si>
    <r>
      <t xml:space="preserve">JANELA DE AÇO TIPO BASCULANTE PARA VIDROS, COM BATENTE, FERRAGENS E PINTURA ANTICORROSIVA. EXCLUSIVE VIDROS, ACABAMENTO, ALIZAR E CONTRAMARCO. FORNECIMENTO E INSTALAÇÃO. AF_12/2019 </t>
    </r>
    <r>
      <rPr>
        <b/>
        <sz val="10"/>
        <rFont val="Arial"/>
        <family val="2"/>
      </rPr>
      <t>(CELA)</t>
    </r>
  </si>
  <si>
    <t>8.03.05</t>
  </si>
  <si>
    <t>01880/ORSE</t>
  </si>
  <si>
    <t>Vidro liso incolor 6mm</t>
  </si>
  <si>
    <t>8.03.06</t>
  </si>
  <si>
    <t>INSTALAÇÃO DE VIDRO TEMPERADO, E = 10 MM, ENCAIXADO EM PERFIL U. AF_01/2021_PS</t>
  </si>
  <si>
    <t>8.03.07</t>
  </si>
  <si>
    <t>13096/ORSE</t>
  </si>
  <si>
    <t>Porta em vidro temperado 10mm, incolor, inclusive ferragens de fixação e instalação, exclusive puxador - Rev 01_10/2021</t>
  </si>
  <si>
    <t>8.03.08</t>
  </si>
  <si>
    <t>PORTA DE FERRO, DE ABRIR, TIPO GRADE COM CHAPA, COM GUARNIÇÕES. AF_12/2019</t>
  </si>
  <si>
    <t>8.03.09</t>
  </si>
  <si>
    <t>12953/ORSE</t>
  </si>
  <si>
    <t>Portão em tubo de ferro galvanizado de 2", de abrir, tela malha revestida 76 x 76mm, n.º 12, inclusive dobradiças e trancas/ferrolho</t>
  </si>
  <si>
    <t>8.03.10</t>
  </si>
  <si>
    <t>90838</t>
  </si>
  <si>
    <t>PORTA CORTA-FOGO 90X210X4CM - FORNECIMENTO E INSTALAÇÃO. AF_12/2019</t>
  </si>
  <si>
    <t>8.03.11</t>
  </si>
  <si>
    <t>PORTA DE ALUMÍNIO DE ABRIR COM LAMBRI, COM GUARNIÇÃO, FIXAÇÃO COM PARAFUSOS - FORNECIMENTO E INSTALAÇÃO. AF_12/2019</t>
  </si>
  <si>
    <t>8.03.12</t>
  </si>
  <si>
    <t>13049/ORSE</t>
  </si>
  <si>
    <t>Porta em alumínio lambril, cor branca ou bronze, de abrir ou correr, completa, inclusive caixilhos, dobradiças ou roldanas e fechadura</t>
  </si>
  <si>
    <t>8.03.13</t>
  </si>
  <si>
    <t>09982/ORSE</t>
  </si>
  <si>
    <t>Porta em madeira compensada (canela), lisa, semi-ôca, 0.90 x 2.10 m, revestida c/fórmica, inclusive batentes e ferragens</t>
  </si>
  <si>
    <t>8.03.14</t>
  </si>
  <si>
    <t>07165/ORSE</t>
  </si>
  <si>
    <t>Porta em madeira compensada (canela), lisa, semi-ôca, 0.90 x 2.10 m, para sanitário de deficiente físico (inclusive batente, ferragens, fechadura, suporte e chapa de alumínio e=1mm) - Rev 031</t>
  </si>
  <si>
    <t>8.03.15</t>
  </si>
  <si>
    <t>03764/ORSE</t>
  </si>
  <si>
    <t>Porta em madeira compensada (canela), lisa, semi-ôca, 0.80 x 2.10 m, revestida c/fórmica, inclusive batentes e ferragens</t>
  </si>
  <si>
    <t>8.03.16</t>
  </si>
  <si>
    <t>PORTA DE MADEIRA, MACIÇA (PESADA OU SUPERPESADA), 90X210CM, ESPESSURA DE 3,5CM, INCLUSO DOBRADIÇAS - FORNECIMENTO E INSTALAÇÃO. AF_12/2019</t>
  </si>
  <si>
    <t>8.03.17</t>
  </si>
  <si>
    <t>13856/ORSE</t>
  </si>
  <si>
    <t>Porta de correr em madeira maciça de lei maracatiara med. 1,80x2,10 cm, inclusive fechadura, kit caixão batente e ferragens (concha, engradação, guia, perfil 1/2, perfil 4x4 e roldana ), e = *3,5* cm, fornecimento e instalação(ou 02 und de 0,9x2,10m)</t>
  </si>
  <si>
    <t>8.03.18</t>
  </si>
  <si>
    <t>10004/ORSE</t>
  </si>
  <si>
    <t>Botoeira de destrave de fechadura eletromagnetica para controle de acesso</t>
  </si>
  <si>
    <t>9.0</t>
  </si>
  <si>
    <t>FORRO</t>
  </si>
  <si>
    <t>9.01</t>
  </si>
  <si>
    <t>FORRO EM DRYWALL, PARA AMBIENTES COMERCIAIS, INCLUSIVE ESTRUTURA DE FIXAÇÃO. AF_05/2017_P</t>
  </si>
  <si>
    <t>9.02</t>
  </si>
  <si>
    <t>PERFIL LONGARINA (PRINCIPAL), T CLICADO, EM ACO, BRANCO NAS FACES APARENTES,
PARA FORRO REMOVIVEL, 24 X 32 X 3750 MM (L X H X C</t>
  </si>
  <si>
    <t>INS.</t>
  </si>
  <si>
    <t>9.03</t>
  </si>
  <si>
    <t>PERFIL TRAVESSA (SECUNDARIO), T CLICADO, EM ACO GALVANIZADO , BRANCO, PARA
FORRO REMOVIVEL, 24 X 1250 MM (L X C)</t>
  </si>
  <si>
    <t>9.04</t>
  </si>
  <si>
    <t>04726/ORSE</t>
  </si>
  <si>
    <t>Forro de gesso acartonado, em placas 1250 x 600mm e perfis T, acabamento em filme PVC, marca MOD-LINE, modelo Linho ou similar, instalado</t>
  </si>
  <si>
    <t>10.0</t>
  </si>
  <si>
    <t>REVESTIMENTO DE FACHADA</t>
  </si>
  <si>
    <t>10.01</t>
  </si>
  <si>
    <t>10353/ORSE</t>
  </si>
  <si>
    <t>Fornecimento e instalação de brises de ângulo fixo ou móvel, em alumínio, Luxalon Termobrise 335, com pintura a base de poliester, inclusive acessórios</t>
  </si>
  <si>
    <t>10.02</t>
  </si>
  <si>
    <t>04266/ORSE</t>
  </si>
  <si>
    <t>Junta de dilatação (altura total do pavimento) com preenchimento parcial em isopor h=15cm e preenchimento do complemento com mastique de poliuretano seção 2x2cm, MBT, Basf, ou similar, para pavimentos em concreto</t>
  </si>
  <si>
    <t>10.03</t>
  </si>
  <si>
    <t>REVESTIMENTO CERÂMICO PARA PAREDES EXTERNAS EM PASTILHAS DE PORCELANA 5
X 5 CM (PLACAS DE 30 X 30 CM), ALINHADAS A PRUMO. AF_02/2023</t>
  </si>
  <si>
    <t>10.04</t>
  </si>
  <si>
    <t>05057/ORSE</t>
  </si>
  <si>
    <t>Revestimento metálico em alumínio composto (Alucobond), e=0,3mm, pintura Kaynar 500
composta por seis camadas, inclusive estrutura metálica auxiliar em perfil de viga "U" de 2" -
fornecimento e montagem</t>
  </si>
  <si>
    <t>10.05</t>
  </si>
  <si>
    <t>10870/ORSE</t>
  </si>
  <si>
    <t>Rejuntamento de revestimentos pastilha 4cm x 6cm ou 5cm x 5cm - Rev 01_05/2022</t>
  </si>
  <si>
    <t>10.06</t>
  </si>
  <si>
    <t>INSTALAÇÃO DE VIDRO LAMINADO, E = 12 MM (4+4+4), ENCAIXADO EM PERFIL U. AF_01/2021_PS</t>
  </si>
  <si>
    <t>11.0</t>
  </si>
  <si>
    <t>PISOS E REVESTIMENTOS</t>
  </si>
  <si>
    <t>11.01</t>
  </si>
  <si>
    <t>CONTRAPISO EM ARGAMASSA TRAÇO 1:4 (CIMENTO E AREIA), PREPARO MECÂNICO COM BETONEIRA 400 L, APLICADO EM ÁREAS SECAS SOBRE LAJE, NÃO ADERIDO,
ACABAMENTO NÃO REFORÇADO, ESPESSURA 5CM. AF_07/2021</t>
  </si>
  <si>
    <t>11.02</t>
  </si>
  <si>
    <t>11.03</t>
  </si>
  <si>
    <t>07653/ORSE</t>
  </si>
  <si>
    <t>Piso em granito branco Siena, esp= 2cm, aplicado com argamassa industrializada ac-ii, rejuntado, exclusive regularização de base - (Escadas, pisos externos e elevadores)</t>
  </si>
  <si>
    <t>11.04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</si>
  <si>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</si>
  <si>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11.05</t>
  </si>
  <si>
    <t>12442/ORSE</t>
  </si>
  <si>
    <t>Revestimento cerâmico para piso ou parede, 90 x 90 cm, porcelanato, esmaltado, polido, linha munari cimento, Eliane ou similar, aplicado com argamassa industrializada ac-iii, rejuntado, exclusive regularização de base ou emboço - Rev - 03(Piso Porcelanato Retificado, 200x1200mm, Legno Dorato, Biancogres ou equivalente
técnico)</t>
  </si>
  <si>
    <t>11.06</t>
  </si>
  <si>
    <t>09799/ORSE</t>
  </si>
  <si>
    <t>Rampa de acesso ao tablado em compensado laminado naval 20mm - para obra do centro profissionalizante(pulpito)</t>
  </si>
  <si>
    <t>11.07</t>
  </si>
  <si>
    <t>12929/ORSE</t>
  </si>
  <si>
    <t>Fornecimento e Instalaçãode Carpete de alto tráfego 100% sintetico anti-chama lúmen São Carlos ou similar laudado pelo corpo de bombeiro e=5mm(pulpito)</t>
  </si>
  <si>
    <t>12.0</t>
  </si>
  <si>
    <t>ARREMATES E SOLEIRAS</t>
  </si>
  <si>
    <t>12.01</t>
  </si>
  <si>
    <t>Granito branco (Conforme Projeto), esp= 2cm, aplicado com argamassa industrializada ac-ii, rejuntado, exclusive regularização de base - Para elevadores</t>
  </si>
  <si>
    <t>12.02</t>
  </si>
  <si>
    <t>SOLEIRA EM GRANITO, LARGURA 15 CM, ESPESSURA 2,0 CM. AF_06/2018</t>
  </si>
  <si>
    <t>12.03</t>
  </si>
  <si>
    <t>11736/ORSE</t>
  </si>
  <si>
    <t>Bancada em granito branco fortaleza, e = 2cm</t>
  </si>
  <si>
    <t>12.04</t>
  </si>
  <si>
    <t>11743/ORSE</t>
  </si>
  <si>
    <t>Divisória em granito branco fortaleza, polido do dois lados, e= 2cm, inclusive montagem com ferragens</t>
  </si>
  <si>
    <t>12.05</t>
  </si>
  <si>
    <t>11825/ORSE</t>
  </si>
  <si>
    <t>Testeira em granito branco fortaleza, l=10cm (colado), esp.=2cm - fornecimento e colocação</t>
  </si>
  <si>
    <t>12.06</t>
  </si>
  <si>
    <t>12503/ORSE</t>
  </si>
  <si>
    <t>Rodopia em granito branco siena, L=20cm, e=2cm, aplicado com argamassa industrializada ac-i, com acabamento aboleado</t>
  </si>
  <si>
    <t>13.0</t>
  </si>
  <si>
    <t>PINTURA</t>
  </si>
  <si>
    <t>13.01</t>
  </si>
  <si>
    <t xml:space="preserve">APLICAÇÃO MANUAL DE PINTURA COM TINTA LÁTEX ACRÍLICA EM PAREDES, DUAS DEMÃOS. AF_06/2014
</t>
  </si>
  <si>
    <t>13.02</t>
  </si>
  <si>
    <t>Aplicação manual de massa acrílica em paredes externas de casas, duas demãos. af_03/2024</t>
  </si>
  <si>
    <t>13.03</t>
  </si>
  <si>
    <t>APLICAÇÃO DE FUNDO SELADOR ACRÍLICO EM PAREDES, UMA DEMÃO. AF_06/2014</t>
  </si>
  <si>
    <t>13.04</t>
  </si>
  <si>
    <t>APLICAÇÃO DE FUNDO SELADOR ACRÍLICO EM TETO, UMA DEMÃO. AF_06/2014</t>
  </si>
  <si>
    <t>13.05</t>
  </si>
  <si>
    <t>APLICAÇÃO MANUAL DE PINTURA COM TINTA LÁTEX ACRÍLICA EM TETO, DUAS DEMÃOS.
AF_06/2014</t>
  </si>
  <si>
    <t>13.06</t>
  </si>
  <si>
    <t>EMASSAMENTO COM MASSA LÁTEX, APLICAÇÃO EM TETO, UMA DEMÃO, LIXAMENTO ANUAL. AF_04/2023</t>
  </si>
  <si>
    <t>13.07</t>
  </si>
  <si>
    <t>02311/ORSE</t>
  </si>
  <si>
    <t>Pintura de acabamento com lixamento, aplicação de 01 demão de tinta à base de zarcão e 02 demãos de tinta esmalte</t>
  </si>
  <si>
    <t>13.08</t>
  </si>
  <si>
    <t>02308/ORSE</t>
  </si>
  <si>
    <t>Pintura de acabamento com lixamento e aplicação de 02 demãos de esmalte sintético sobre madeira - R1</t>
  </si>
  <si>
    <t>14.0</t>
  </si>
  <si>
    <t>COBERTURA</t>
  </si>
  <si>
    <t>14.01</t>
  </si>
  <si>
    <t>08637/ORSE</t>
  </si>
  <si>
    <t>Chapim de concreto pré-moldado</t>
  </si>
  <si>
    <t>14.02</t>
  </si>
  <si>
    <t>EMOP 16.024.0009-0</t>
  </si>
  <si>
    <t xml:space="preserve">IMPERMEABILIZACAO AREA EXPOSTA C/MANTA BASE ASFALTO MODIFICADO C/POLIMEROS,AUTOPROTEGIDA,ACABAMENTO POLIETILENO FACE INFERIOR E ESCAMAS ARDOSIA OU GRANULOS MINERAIS FACE SUPERIOR,TIPO III-B,ESP.3MM,APROX.4MM C/CAMADA ARDOSIA,APLICADA CHAMA MACARICO PRIMER ASFALTICO,BASE AGUA ISENTO SOLVENTES,INCL.ESTE,SUBSTRATO CAIMENTO 1%,EXCL.REGULARIZACAO,ABNT NBR 9952. </t>
  </si>
  <si>
    <t>14.03</t>
  </si>
  <si>
    <t>CONTRAPISO EM ARGAMASSA TRAÇO 1:4 (CIMENTO E AREIA), PREPARO MECÂNICO COM BETONEIRA 400 L, APLICADO EM ÁREAS SECAS SOBRE LAJE, NÃO ADERIDO,
 ACABAMENTO NÃO REFORÇADO, ESPESSURA 5CM. AF_07/2021</t>
  </si>
  <si>
    <t>15.0</t>
  </si>
  <si>
    <t>INSTALAÇOES ELÉTRICAS</t>
  </si>
  <si>
    <t>15.01</t>
  </si>
  <si>
    <t>ILUMINAÇÃO - ELETRODUTOS E ACESSÓRIOS</t>
  </si>
  <si>
    <t>15.01.01</t>
  </si>
  <si>
    <t>ELETRODUTO RÍGIDO ROSCÁVEL, PVC, DN 25 MM (3/4"), PARA CIRCUITOS TERMINAIS, INSTALADO EM FORRO - FORNECIMENTO E INSTALAÇÃO. AF_03/2023</t>
  </si>
  <si>
    <t>15.01.02</t>
  </si>
  <si>
    <t>LUVA PARA ELETRODUTO, PVC, ROSCÁVEL, DN 25 MM (3/4"), PARA CIRCUITOS TERMINAIS, INSTALADA EM FORRO - FORNECIMENTO E INSTALAÇÃO. AF_03/2023</t>
  </si>
  <si>
    <t>15.01.03</t>
  </si>
  <si>
    <t>CURVA 90 GRAUS PARA ELETRODUTO, PVC, ROSCÁVEL, DN 25 MM (3/4"), PARA CIRCUITOS TERMINAIS, INSTALADA EM FORRO - FORNECIMENTO E INSTALAÇÃO. AF_03/2023</t>
  </si>
  <si>
    <t>15.01.04</t>
  </si>
  <si>
    <t>Bucha com arruela em liga especial zamak p/eletroduto 20mm, d=3/4"</t>
  </si>
  <si>
    <t>15.01.05</t>
  </si>
  <si>
    <t>ELETRODUTO FLEXÍVEL LISO, PEAD, DN 32 MM (1"), PARA CIRCUITOS TERMINAIS, INSTALADO EM LAJE - FORNECIMENTO E INSTALAÇÃO. AF_03/2023</t>
  </si>
  <si>
    <t>15.01.06</t>
  </si>
  <si>
    <t>ELETRODUTO FLEXÍVEL CORRUGADO, PVC, DN 25 MM (3/4"), PARA CIRCUITOS TERMINAIS, INSTALADO EM PAREDE - FORNECIMENTO E INSTALAÇÃO. AF_03/2023</t>
  </si>
  <si>
    <t>15.01.07</t>
  </si>
  <si>
    <t>15.003.0371-0</t>
  </si>
  <si>
    <t>FIXACAO ATRAVES PINO CRAVADO C/PISTOLA E FITA METALICA PERFURADA,TUBULACOES C/DIAM.INTERNOS VARIAVEIS 1/2" A 2",COMPONDO-SE DE FITA 17MM LARG.E 0,50M COMPR.E CONJUNTO C/:PORCA ALTA1/4",PARAFUSO CABECA SEXTAVADA 1/4"X1/2" E JUNCAO ALTA DE DUAS GARRAS(SIST.SUSPENSAO EXTRA-LEVE,CARGA RUPTURA 30KG).UTILIZACAO:INSTALACOES APARENTES DE AGUA,ESGOTO E ELETRICIDADE</t>
  </si>
  <si>
    <t>15.01.08</t>
  </si>
  <si>
    <t>Fornecimento e instalação de saída horizontal para eletroduto 3/4" (ref. vl 33 valemam ou similar)</t>
  </si>
  <si>
    <t>15.02</t>
  </si>
  <si>
    <t>CAIXAS</t>
  </si>
  <si>
    <t>15.02.01</t>
  </si>
  <si>
    <t>CAIXA RETANGULAR 4" X 2" MÉDIA (1,30 M DO PISO), PVC, INSTALADA EM PAREDE - FORNECIMENTO E INSTALAÇÃO. AF_03/2023</t>
  </si>
  <si>
    <t>15.02.02</t>
  </si>
  <si>
    <t>CAIXA ENTERRADA ELÉTRICA RETANGULAR, EM ALVENARIA COM BLOCOS DE CONCRETO, FUNDO COM BRITA, DIMENSÕES INTERNAS: 0,4X0,4X0,4 M. AF_12/2020</t>
  </si>
  <si>
    <t>15.02.03</t>
  </si>
  <si>
    <t>CAIXA OCTOGONAL 3" X 3", PVC, INSTALADA EM LAJE - FORNECIMENTO E INSTALAÇÃO. AF_03/2023</t>
  </si>
  <si>
    <t>15.02.04</t>
  </si>
  <si>
    <t>CAIXA OCTOGONAL 4" X 4", PVC, INSTALADA EM LAJE - FORNECIMENTO E INSTALAÇÃO. AF_03/2023</t>
  </si>
  <si>
    <t>15.02.05</t>
  </si>
  <si>
    <t>Caixa de passagem em alumínio para piso 4" x 2" - Fornecimento e assentamento</t>
  </si>
  <si>
    <t>15.02.06</t>
  </si>
  <si>
    <t>CONDULETE DE ALUMÍNIO, TIPO C, PARA ELETRODUTO DE AÇO GALVANIZADO DN 20 MM (3/4''), APARENTE - FORNECIMENTO E INSTALAÇÃO. AF_10/2022</t>
  </si>
  <si>
    <t>15.03</t>
  </si>
  <si>
    <t>CABOS</t>
  </si>
  <si>
    <t>15.03.01</t>
  </si>
  <si>
    <t>CABO DE COBRE FLEXÍVEL ISOLADO, 2,5 MM², ANTI-CHAMA 450/750 V, PARA CIRCUITOS TERMINAIS - FORNECIMENTO E INSTALAÇÃO. AF_03/2023</t>
  </si>
  <si>
    <t>15.04</t>
  </si>
  <si>
    <t>DISPOSITIVOS</t>
  </si>
  <si>
    <t>15.04.01</t>
  </si>
  <si>
    <t>INTERRUPTOR SIMPLES (1 MÓDULO), 10A/250V, INCLUINDO SUPORTE E PLACA - FORNECIMENTO E INSTALAÇÃO. AF_03/2023</t>
  </si>
  <si>
    <t>15.04.02</t>
  </si>
  <si>
    <t>INTERRUPTOR SIMPLES (2 MÓDULOS), 10A/250V, INCLUINDO SUPORTE E PLACA - FORNECIMENTO E INSTALAÇÃO. AF_03/2023</t>
  </si>
  <si>
    <t>15.04.03</t>
  </si>
  <si>
    <t>INTERRUPTOR SIMPLES (3 MÓDULOS), 10A/250V, INCLUINDO SUPORTE E PLACA - FORNECIMENTO E INSTALAÇÃO. AF_03/2023</t>
  </si>
  <si>
    <t>15.04.04</t>
  </si>
  <si>
    <t>SENSOR DE PRESENÇA SEM FOTOCÉLULA, FIXAÇÃO EM TETO - FORNECIMENTO E INSTALAÇÃO. AF_09/2024</t>
  </si>
  <si>
    <t>15.04.05</t>
  </si>
  <si>
    <t>TOMADA ALTA DE EMBUTIR (1 MÓDULO), 2P+T 20 A, INCLUINDO SUPORTE E PLACA - FORNECIMENTO E INSTALAÇÃO. AF_03/2023</t>
  </si>
  <si>
    <t>15.04.06</t>
  </si>
  <si>
    <t>INTERRUPTOR PARALELO (1 MÓDULO), 10A/250V, INCLUINDO SUPORTE E PLACA - FORNECIMENTO E INSTALAÇÃO. AF_03/2023</t>
  </si>
  <si>
    <t>15.04.07</t>
  </si>
  <si>
    <t>TOMADA BAIXA DE EMBUTIR (2 MÓDULOS), 2P+T 10 A, INCLUINDO SUPORTE E PLACA - FORNECIMENTO E INSTALAÇÃO. AF_03/2023</t>
  </si>
  <si>
    <t>15.05</t>
  </si>
  <si>
    <t>LUMINARIAS</t>
  </si>
  <si>
    <t>15.05.01</t>
  </si>
  <si>
    <t>Plug fêmea 2p + t, ABNT, de embutir, 10 A</t>
  </si>
  <si>
    <t>15.05.02</t>
  </si>
  <si>
    <t>Plug macho 2p + t, ABNT, de embutir, 10 A</t>
  </si>
  <si>
    <t>15.05.03</t>
  </si>
  <si>
    <t>Cabo de cobre PP Cordplast 3 x 1,5 mm2, 450/750v - fornecimento e instalação</t>
  </si>
  <si>
    <t>15.05.04</t>
  </si>
  <si>
    <t>SPE 2111</t>
  </si>
  <si>
    <t>LUMINÁRIA PAINEL VALUE PARA FORRO MODULAR, 36W, 3600lm, 4000k, IRC .80, 620x32x620mm, CÓD. 7021904, DA LEDVANCE, OU EQUIVALENTE TÉCNICO</t>
  </si>
  <si>
    <t>15.05.05</t>
  </si>
  <si>
    <t>SPE 2114</t>
  </si>
  <si>
    <t>LUMINÁRIA PAINEL DE SOBREPOR SLIM PLAFON QUADRADA, BRANCA, 24W, 1920lm, 4000k, IRC .80, 285x28mm, CÓD. 7021596, DA LEDVANCE, OU EQUIVALENTE TÉCNICO</t>
  </si>
  <si>
    <t>15.05.06</t>
  </si>
  <si>
    <t>SPE 2115</t>
  </si>
  <si>
    <t>LUMINÁRIA TIPO CALHA ABERTA, DUAS LÂMPADAS TUBOLED DE 20W, SOBREPOR, 50x170x1243mm, MODELO LSE-112-2X18W-20W, CÓDIGO 07537, DA INTRAL, OU EQUIVALENTE TÉCNICO</t>
  </si>
  <si>
    <t>15.05.07</t>
  </si>
  <si>
    <t>SPE 2113</t>
  </si>
  <si>
    <t>LUMINÁRIA PAINEL VALUE PARA FORRO MODULAR, 36W, 3240lm, 4000k, IRC .80, 620x32x150mm, CÓD. 7022457, DA LEDVANCE, OU EQUIVALENTE TÉCNICO</t>
  </si>
  <si>
    <t>15.05.08</t>
  </si>
  <si>
    <t>SPE 2116</t>
  </si>
  <si>
    <t>LUMINÁRIA TIPO TARTARUGA, EM ALUMÍNIO FUNDIDO, BLINDADA COM GRADE FM, COM LÂMPADA BULBO LED DE 15W, 6500k, 127V</t>
  </si>
  <si>
    <t>15.05.09</t>
  </si>
  <si>
    <t>SPE 2117</t>
  </si>
  <si>
    <t>LUMINÁRIA DE PAREDE TIPO TARTARUGA, LINHA TORTUGA, 15W, 1200lm, 6500k, 180x85x48mm, CÓD. 7023049, DA LEDVANCE, OU EQUIVALENTE TÉCNICO</t>
  </si>
  <si>
    <t>15.06</t>
  </si>
  <si>
    <t xml:space="preserve">ILUMINAÇÃO EXTERNA - POSTES E ACESSÓRIOS </t>
  </si>
  <si>
    <t>15.06.01</t>
  </si>
  <si>
    <t>Poste em aço galvanizado, para iluminação pública, cônico, contínuo, reto, h=6.00m, d=126mm (base) e d=60mm (topo)ref.1006/B, incl.base concreto</t>
  </si>
  <si>
    <t>15.06.02</t>
  </si>
  <si>
    <t>Suporte de fixação em aço galvanizado a fogo, para luminária pública de 01 pétala, encaixe em poste com topo de Ø de 48mm/60,3mm, encaixe da luminária de Ø de 48mm/60,3mm.</t>
  </si>
  <si>
    <t>15.06.03</t>
  </si>
  <si>
    <t>Suporte de fixação em aço galvanizado a fogo, para luminária pública de 02 pétalas, encaixe em poste com topo de Ø de 48mm/60,3mm, encaixe da luminária de Ø de 48mm/60,3mm.</t>
  </si>
  <si>
    <t>15.07</t>
  </si>
  <si>
    <t>15.07.01</t>
  </si>
  <si>
    <t>SPE 2118</t>
  </si>
  <si>
    <t>LUMINÁRIA LED, DE 100W, 13500lm, 4000k, MODELO AREALIGHT NEMA 3 PINOS, 3000K, OU EQUIVALENTE TÉCNICO</t>
  </si>
  <si>
    <t>15.08</t>
  </si>
  <si>
    <t>OBRAS CIVIS</t>
  </si>
  <si>
    <t>15.08.01</t>
  </si>
  <si>
    <t>ESCAVAÇÃO MANUAL DE VALA. AF_09/2024</t>
  </si>
  <si>
    <t>15.08.02</t>
  </si>
  <si>
    <t>REATERRO MANUAL DE VALAS, COM COMPACTADOR DE SOLOS DE PERCUSSÃO. AF_08/2023</t>
  </si>
  <si>
    <t>15.08.03</t>
  </si>
  <si>
    <t>LASTRO COM MATERIAL GRANULAR (AREIA MÉDIA), APLICADO EM PISOS OU LAJES SOBRE SOLO, ESPESSURA DE *10 CM*. AF_01/2024</t>
  </si>
  <si>
    <t>15.08.04</t>
  </si>
  <si>
    <t>CONCRETO MAGRO PARA LASTRO, TRAÇO 1:4,5:4,5 (EM MASSA SECA DE CIMENTO/ AREIA MÉDIA/ BRITA 1) - PREPARO MECÂNICO COM BETONEIRA 400 L. AF_05/2021</t>
  </si>
  <si>
    <t>15.09</t>
  </si>
  <si>
    <t>TOMADAS COMUNS - ELETRODUTOS E ACESSÓRIOS</t>
  </si>
  <si>
    <t>15.09.01</t>
  </si>
  <si>
    <t>15.09.02</t>
  </si>
  <si>
    <t>15.09.03</t>
  </si>
  <si>
    <t>15.09.04</t>
  </si>
  <si>
    <t>15.09.05</t>
  </si>
  <si>
    <t>15.09.06</t>
  </si>
  <si>
    <t>15.09.07</t>
  </si>
  <si>
    <t>15.10</t>
  </si>
  <si>
    <t>ELETRODUTOS E ACESSÓRIOS</t>
  </si>
  <si>
    <t>15.10.01</t>
  </si>
  <si>
    <t>CAIXA RETANGULAR 4" X 2" BAIXA (0,30 M DO PISO), PVC, INSTALADA EM PAREDE - FORNECIMENTO E INSTALAÇÃO. AF_03/2023</t>
  </si>
  <si>
    <t>15.10.02</t>
  </si>
  <si>
    <t>CAIXA RETANGULAR 4" X 4" BAIXA (0,30 M DO PISO), PVC, INSTALADA EM PAREDE - FORNECIMENTO E INSTALAÇÃO. AF_03/2023</t>
  </si>
  <si>
    <t>15.10.03</t>
  </si>
  <si>
    <t>15.11</t>
  </si>
  <si>
    <t>15.11.01</t>
  </si>
  <si>
    <t>15.11.02</t>
  </si>
  <si>
    <t>CABO DE COBRE FLEXÍVEL ISOLADO, 4 MM², ANTI-CHAMA 450/750 V, PARA CIRCUITOS TERMINAIS - FORNECIMENTO E INSTALAÇÃO. AF_03/2023</t>
  </si>
  <si>
    <t>15.12</t>
  </si>
  <si>
    <t>15.12.01</t>
  </si>
  <si>
    <t>TOMADA BAIXA DE EMBUTIR (1 MÓDULO), 2P+T 10 A, INCLUINDO SUPORTE E PLACA - FORNECIMENTO E INSTALAÇÃO. AF_03/2023</t>
  </si>
  <si>
    <t>15.12.02</t>
  </si>
  <si>
    <t>TOMADA BAIXA DE EMBUTIR (1 MÓDULO), 2P+T 20 A, INCLUINDO SUPORTE E PLACA - FORNECIMENTO E INSTALAÇÃO. AF_03/2023</t>
  </si>
  <si>
    <t>15.12.03</t>
  </si>
  <si>
    <t>15.12.04</t>
  </si>
  <si>
    <t>TOMADA BAIXA DE EMBUTIR (3 MÓDULOS), 2P+T 10 A, INCLUINDO SUPORTE E PLACA - FORNECIMENTO E INSTALAÇÃO. AF_03/2023</t>
  </si>
  <si>
    <t>15.12.05</t>
  </si>
  <si>
    <t>Tomada 2p+t, ABNT, 10 A, para piso, com placa em metal amarelo e caixa pvc</t>
  </si>
  <si>
    <t>15.13</t>
  </si>
  <si>
    <t>INFRA ESTRUTURA FORÇA COMUM</t>
  </si>
  <si>
    <t>15.13.01</t>
  </si>
  <si>
    <t>15.018.0499-0</t>
  </si>
  <si>
    <t>ELETROCALHA PERFURADA,COM TAMPA,TIPO "U",100X50MM,TRATAMENTOSUPERFICIAL PRE-ZINCADO A QUENTE,INCLUSIVE CONEXOES,ACESSORIOS E FIXACAO SUPERIOR.FORNECIMENTO E COLOCACAO</t>
  </si>
  <si>
    <t>15.13.02</t>
  </si>
  <si>
    <t>15.018.0500-0</t>
  </si>
  <si>
    <t>ELETROCALHA PERFURADA,COM TAMPA,TIPO "U",150X50MM,TRATAMENTOSUPERFICIAL  PRE-ZINCADO A QUENTE,INCLUSIVE CONEXOES,ACESSORIOS E FIXACAO SUPERIOR.FORNECIMENTO E COLOCACAO</t>
  </si>
  <si>
    <t>15.14</t>
  </si>
  <si>
    <t>TOMADAS DE INFORMATICA  - ELETRODUTOS E ACESSORIOS</t>
  </si>
  <si>
    <t>15.14.01</t>
  </si>
  <si>
    <t>15.14.02</t>
  </si>
  <si>
    <t>15.14.03</t>
  </si>
  <si>
    <t>15.14.04</t>
  </si>
  <si>
    <t>15.14.05</t>
  </si>
  <si>
    <t>15.14.06</t>
  </si>
  <si>
    <t>15.14.07</t>
  </si>
  <si>
    <t>15.15</t>
  </si>
  <si>
    <t>15.15.01</t>
  </si>
  <si>
    <t>15.15.02</t>
  </si>
  <si>
    <t>15.15.03</t>
  </si>
  <si>
    <t>Fornecimento e instalação de caixa de alumínio para piso 4" x 4"</t>
  </si>
  <si>
    <t>15.16</t>
  </si>
  <si>
    <t>15.16.01</t>
  </si>
  <si>
    <t>15.17</t>
  </si>
  <si>
    <t>15.17.01</t>
  </si>
  <si>
    <t>15.17.02</t>
  </si>
  <si>
    <t>15.17.03</t>
  </si>
  <si>
    <t>TOMADA BAIXA DE EMBUTIR (4 MÓDULOS), 2P+T 10 A, INCLUINDO SUPORTE E PLACA - FORNECIMENTO E INSTALAÇÃO. AF_03/2023</t>
  </si>
  <si>
    <t>15.17.04</t>
  </si>
  <si>
    <t>15.18</t>
  </si>
  <si>
    <t>INFRA ESTRUTURA - FORÇA ESTABILIZADA</t>
  </si>
  <si>
    <t>15.18.01</t>
  </si>
  <si>
    <t>15.19</t>
  </si>
  <si>
    <t>ALIMENTADOREES - ELETRODUTOS E ACESSÓRIOS</t>
  </si>
  <si>
    <t>15.19.01</t>
  </si>
  <si>
    <t>ELETRODUTO RÍGIDO ROSCÁVEL, PVC, DN 50 MM (1 1/2"), PARA REDE ENTERRADA DE DISTRIBUIÇÃO DE ENERGIA ELÉTRICA - FORNECIMENTO E INSTALAÇÃO. AF_12/2021</t>
  </si>
  <si>
    <t>15.19.02</t>
  </si>
  <si>
    <t>ELETRODUTO RÍGIDO ROSCÁVEL, PVC, DN 60 MM (2"), PARA REDE ENTERRADA DE DISTRIBUIÇÃO DE ENERGIA ELÉTRICA - FORNECIMENTO E INSTALAÇÃO. AF_12/2021</t>
  </si>
  <si>
    <t>15.19.03</t>
  </si>
  <si>
    <t>LUVA PARA ELETRODUTO, PVC, ROSCÁVEL, DN 50 MM (1 1/2"), PARA REDE ENTERRADA DE DISTRIBUIÇÃO DE ENERGIA ELÉTRICA - FORNECIMENTO E INSTALAÇÃO. AF_12/2021</t>
  </si>
  <si>
    <t>15.19.04</t>
  </si>
  <si>
    <t>LUVA PARA ELETRODUTO, PVC, ROSCÁVEL, DN 60 MM (2"), PARA REDE ENTERRADA DE DISTRIBUIÇÃO DE ENERGIA ELÉTRICA - FORNECIMENTO E INSTALAÇÃO. AF_12/2021</t>
  </si>
  <si>
    <t>15.19.05</t>
  </si>
  <si>
    <t>ELETRODUTO FLEXÍVEL CORRUGADO, PEAD, DN 63 (2"), PARA REDE ENTERRADA DE DISTRIBUIÇÃO DE ENERGIA ELÉTRICA - FORNECIMENTO E INSTALAÇÃO. AF_12/2021</t>
  </si>
  <si>
    <t>15.19.06</t>
  </si>
  <si>
    <t>ELETRODUTO FLEXÍVEL CORRUGADO, PEAD, DN 100 (4"), PARA REDE ENTERRADA DE DISTRIBUIÇÃO DE ENERGIA ELÉTRICA - FORNECIMENTO E INSTALAÇÃO. AF_12/2021</t>
  </si>
  <si>
    <t>15.19.07</t>
  </si>
  <si>
    <t>ELETRODUTO FLEXÍVEL CORRUGADO, PEAD, DN 40 MM (1 1/4"), PARA CIRCUITOS TERMINAIS, INSTALADO EM LAJE - FORNECIMENTO E INSTALAÇÃO. AF_03/2023</t>
  </si>
  <si>
    <t>15.19.08</t>
  </si>
  <si>
    <t>Bucha com arruela em liga especial zamak p/eletroduto 40mm, d=1 1/2"</t>
  </si>
  <si>
    <t>15.19.09</t>
  </si>
  <si>
    <t>Bucha com arruela em liga especial zamak p/eletroduto 50mm, d=2"</t>
  </si>
  <si>
    <t>15.19.10</t>
  </si>
  <si>
    <t>ELETRODUTO RÍGIDO ROSCÁVEL, PVC, DN 25 MM (3/4"), PARA CIRCUITOS TERMINAIS, INSTALADO EM PAREDE - FORNECIMENTO E INSTALAÇÃO. AF_03/2023</t>
  </si>
  <si>
    <t>15.19.11</t>
  </si>
  <si>
    <t>ELETRODUTO RÍGIDO ROSCÁVEL, PVC, DN 110 MM (4"), PARA REDE ENTERRADA DE DISTRIBUIÇÃO DE ENERGIA ELÉTRICA - FORNECIMENTO E INSTALAÇÃO. AF_12/2021</t>
  </si>
  <si>
    <t>15.19.12</t>
  </si>
  <si>
    <t>CURVA 90 GRAUS PARA ELETRODUTO, PVC, ROSCÁVEL, DN 25 MM (3/4"), PARA CIRCUITOS TERMINAIS, INSTALADA EM PAREDE - FORNECIMENTO E INSTALAÇÃO. AF_03/2023</t>
  </si>
  <si>
    <t>15.19.13</t>
  </si>
  <si>
    <t>CURVA 90 GRAUS PARA ELETRODUTO, PVC, ROSCÁVEL, DN 50 MM (1 1/2"), PARA REDE ENTERRADA DE DISTRIBUIÇÃO DE ENERGIA ELÉTRICA - FORNECIMENTO E INSTALAÇÃO. AF_12/2021</t>
  </si>
  <si>
    <t>15.19.14</t>
  </si>
  <si>
    <t>CURVA 90 GRAUS PARA ELETRODUTO, PVC, ROSCÁVEL, DN 60 MM (2"), PARA REDE ENTERRADA DE DISTRIBUIÇÃO DE ENERGIA ELÉTRICA - FORNECIMENTO E INSTALAÇÃO. AF_12/2021</t>
  </si>
  <si>
    <t>15.19.15</t>
  </si>
  <si>
    <t>CURVA 90 GRAUS PARA ELETRODUTO, PVC, ROSCÁVEL, DN 110 MM (4"), PARA REDE ENTERRADA DE DISTRIBUIÇÃO DE ENERGIA ELÉTRICA - FORNECIMENTO E INSTALAÇÃO. AF_12/2021</t>
  </si>
  <si>
    <t>15.19.16</t>
  </si>
  <si>
    <t>LUVA PARA ELETRODUTO, PVC, ROSCÁVEL, DN 25 MM (3/4"), PARA CIRCUITOS TERMINAIS, INSTALADA EM LAJE - FORNECIMENTO E INSTALAÇÃO. AF_03/2023</t>
  </si>
  <si>
    <t>15.19.17</t>
  </si>
  <si>
    <t>15.19.18</t>
  </si>
  <si>
    <t>15.19.19</t>
  </si>
  <si>
    <t>LUVA PARA ELETRODUTO, PVC, ROSCÁVEL, DN 110 MM (4"), PARA REDE ENTERRADA DE DISTRIBUIÇÃO DE ENERGIA ELÉTRICA - FORNECIMENTO E INSTALAÇÃO. AF_12/2021</t>
  </si>
  <si>
    <t>15.19.20</t>
  </si>
  <si>
    <t>ELETRODUTO FLEXÍVEL CORRUGADO REFORÇADO, PVC, DN 25 MM (3/4"), PARA CIRCUITOS TERMINAIS, INSTALADO EM PAREDE - FORNECIMENTO E INSTALAÇÃO. AF_03/2023</t>
  </si>
  <si>
    <t>15.19.21</t>
  </si>
  <si>
    <t>ELETRODUTO FLEXÍVEL CORRUGADO REFORÇADO, PVC, DN 32 MM (1"), PARA CIRCUITOS TERMINAIS, INSTALADO EM FORRO - FORNECIMENTO E INSTALAÇÃO. AF_03/2023_PA</t>
  </si>
  <si>
    <t>15.19.22</t>
  </si>
  <si>
    <t>15.19.23</t>
  </si>
  <si>
    <t>Bucha com arruela em alumínio p/eletroduto 100mm, d=4"</t>
  </si>
  <si>
    <t>15.20</t>
  </si>
  <si>
    <t>15.20.01</t>
  </si>
  <si>
    <t>15.20.02</t>
  </si>
  <si>
    <t>CAIXA ENTERRADA ELÉTRICA RETANGULAR, EM ALVENARIA COM BLOCOS DE CONCRETO, FUNDO COM BRITA, DIMENSÕES INTERNAS: 1X1X0,6 M. AF_12/2020</t>
  </si>
  <si>
    <t>15.20.03</t>
  </si>
  <si>
    <t>Condulete em alumínio tipo lr de 3/4"</t>
  </si>
  <si>
    <t>15.20.04</t>
  </si>
  <si>
    <t>Condulete em alumínio tipo "C" de 2"</t>
  </si>
  <si>
    <t>15.20.05</t>
  </si>
  <si>
    <t>TOMADA ALTA DE EMBUTIR (1 MÓDULO), 2P+T 10 A, INCLUINDO SUPORTE E PLACA - FORNECIMENTO E INSTALAÇÃO. AF_03/2023</t>
  </si>
  <si>
    <t>15.20.06</t>
  </si>
  <si>
    <t>CAIXA RETANGULAR 4" X 2" BAIXA (0,30 M DO PISO), METÁLICA, INSTALADA EM PAREDE - FORNECIMENTO E INSTALAÇÃO. AF_03/2023</t>
  </si>
  <si>
    <t>15.20.07</t>
  </si>
  <si>
    <t>CAIXA RETANGULAR 4" X 4" BAIXA (0,30 M DO PISO), METÁLICA, INSTALADA EM PAREDE - FORNECIMENTO E INSTALAÇÃO. AF_03/2023</t>
  </si>
  <si>
    <t>15.20.08</t>
  </si>
  <si>
    <t>SOE 2525</t>
  </si>
  <si>
    <t>Caixa em chapa metálica galvanizada 60 x 60 x 20cm, sobrepor</t>
  </si>
  <si>
    <t>15.20.09</t>
  </si>
  <si>
    <t>SOE 2526</t>
  </si>
  <si>
    <t>Caixa em chapa metálica galvanizada 20 x 20 x 10cm, sobrepor</t>
  </si>
  <si>
    <t>15.21</t>
  </si>
  <si>
    <t>15.21.01</t>
  </si>
  <si>
    <t>CABO DE COBRE FLEXÍVEL ISOLADO, 10 MM², ANTI-CHAMA 0,6/1,0 KV, PARA CIRCUITOS TERMINAIS - FORNECIMENTO E INSTALAÇÃO. AF_03/2023</t>
  </si>
  <si>
    <t>15.21.02</t>
  </si>
  <si>
    <t>CABO DE COBRE FLEXÍVEL ISOLADO, 16 MM², ANTI-CHAMA 0,6/1,0 KV, PARA CIRCUITOS TERMINAIS - FORNECIMENTO E INSTALAÇÃO. AF_03/2023</t>
  </si>
  <si>
    <t>15.21.03</t>
  </si>
  <si>
    <t>CABO DE COBRE FLEXÍVEL ISOLADO, 25 MM², ANTI-CHAMA 0,6/1,0 KV, PARA REDE ENTERRADA DE DISTRIBUIÇÃO DE ENERGIA ELÉTRICA - FORNECIMENTO E INSTALAÇÃO. AF_12/2021</t>
  </si>
  <si>
    <t>15.21.04</t>
  </si>
  <si>
    <t>CABO DE COBRE FLEXÍVEL ISOLADO, 35 MM², ANTI-CHAMA 0,6/1,0 KV, PARA REDE ENTERRADA DE DISTRIBUIÇÃO DE ENERGIA ELÉTRICA - FORNECIMENTO E INSTALAÇÃO. AF_12/2021</t>
  </si>
  <si>
    <t>15.21.05</t>
  </si>
  <si>
    <t>CABO DE COBRE FLEXÍVEL ISOLADO, 70 MM², 0,6/1,0 KV, PARA REDE AÉREA DE DISTRIBUIÇÃO DE ENERGIA ELÉTRICA DE BAIXA TENSÃO - FORNECIMENTO E INSTALAÇÃO. AF_07/2020</t>
  </si>
  <si>
    <t>15.21.06</t>
  </si>
  <si>
    <t>CABO DE COBRE FLEXÍVEL ISOLADO, 70 MM², ANTI-CHAMA 0,6/1,0 KV, PARA REDE ENTERRADA DE DISTRIBUIÇÃO DE ENERGIA ELÉTRICA - FORNECIMENTO E INSTALAÇÃO. AF_12/2021</t>
  </si>
  <si>
    <t>15.21.07</t>
  </si>
  <si>
    <t>CABO DE COBRE FLEXÍVEL ISOLADO, 120 MM², ANTI-CHAMA 0,6/1,0 KV, PARA REDE ENTERRADA DE DISTRIBUIÇÃO DE ENERGIA ELÉTRICA - FORNECIMENTO E INSTALAÇÃO. AF_12/2021</t>
  </si>
  <si>
    <t>15.21.08</t>
  </si>
  <si>
    <t>CABO DE COBRE FLEXÍVEL ISOLADO, 2,5 MM², ANTI-CHAMA 0,6/1,0 KV, PARA CIRCUITOS TERMINAIS - FORNECIMENTO E INSTALAÇÃO. AF_03/2023</t>
  </si>
  <si>
    <t>15.21.09</t>
  </si>
  <si>
    <t>CABO DE COBRE FLEXÍVEL ISOLADO, 16 MM², ANTI-CHAMA 450/750 V, PARA CIRCUITOS TERMINAIS - FORNECIMENTO E INSTALAÇÃO. AF_03/2023</t>
  </si>
  <si>
    <t>15.21.10</t>
  </si>
  <si>
    <t>Cabo de cobre PP Cordplast 2 x 1,5 mm2, 450/750v</t>
  </si>
  <si>
    <t>m</t>
  </si>
  <si>
    <t>15.21.11</t>
  </si>
  <si>
    <t>15.21.12</t>
  </si>
  <si>
    <t>15.22</t>
  </si>
  <si>
    <t>QUADROS ELÉTRICOS</t>
  </si>
  <si>
    <t>15.22.01</t>
  </si>
  <si>
    <t>SOE 1111</t>
  </si>
  <si>
    <t>QFL-T CATU - Quadro geral de distribuição de embutir, com barramento, em chapa galvaniz., medindo:1200x800x250cm, FORNECIMENTO E INSTALAÇÃO</t>
  </si>
  <si>
    <t>15.22.02</t>
  </si>
  <si>
    <t>SOE 1112</t>
  </si>
  <si>
    <t>QFL-1 CATU - Quadro geral de distribuição de embutir, com barramento, em chapa galvaniz., FORNECIMENTO E INSTALAÇÃO</t>
  </si>
  <si>
    <t>15.22.03</t>
  </si>
  <si>
    <t>SOE 1113</t>
  </si>
  <si>
    <t>QFL-2 CATU - Quadro geral de distribuição de embutir, com barramento, em chapa galvaniz., FORNECIMENTO E INSTALAÇÃO</t>
  </si>
  <si>
    <t>15.22.04</t>
  </si>
  <si>
    <t>SOE 1114</t>
  </si>
  <si>
    <t>QFL-G CATU - Quadro geral de distribuição de embutir, com barramento, em chapa galvaniz., FORNECIMENTO E INSTALAÇÃO</t>
  </si>
  <si>
    <t>15.22.05</t>
  </si>
  <si>
    <t>SOE 1115</t>
  </si>
  <si>
    <t>QFAC CATU - Quadro geral de distribuição de embutir, com barramento, em chapa galvaniz., FORNECIMENTO E INSTALAÇÃO</t>
  </si>
  <si>
    <t>15.22.06</t>
  </si>
  <si>
    <t>SOE 1117</t>
  </si>
  <si>
    <t>QFL- BOMBAS CATU - Quadro de bombas e de distribuição de embutir, com barramento, em chapa galvaniz., FORNECIMENTO E INSTALAÇÃO</t>
  </si>
  <si>
    <t>15.22.07</t>
  </si>
  <si>
    <t>SOE 1118</t>
  </si>
  <si>
    <t>QINF-T CATU - Quadro geral de distribuição de embutir, com barramento, em chapa galvaniz., FORNECIMENTO E INSTALAÇÃO</t>
  </si>
  <si>
    <t>15.22.08</t>
  </si>
  <si>
    <t>SOE 1119</t>
  </si>
  <si>
    <t>QINF-1 CATU - Quadro geral de distribuição de embutir, com barramento, em chapa galvaniz., FORNECIMENTO E INSTALAÇÃO</t>
  </si>
  <si>
    <t>15.22.09</t>
  </si>
  <si>
    <t>SOE 1120</t>
  </si>
  <si>
    <t>QINF-2 CATU - Quadro geral de distribuição de embutir, com barramento, em chapa galvaniz., FORNECIMENTO E INSTALAÇÃO</t>
  </si>
  <si>
    <t>15.23</t>
  </si>
  <si>
    <t>SUBESTAÇÃO AÉREA</t>
  </si>
  <si>
    <t>15.23.01</t>
  </si>
  <si>
    <t>15.011.0160-0</t>
  </si>
  <si>
    <t>SUBESTACAO DE 225KVA,13,8KV-220/127V,INSTALADA EM PLATAFORMAAO TEMPO,PADRAO ENEL,INCLUSIVE CABINE DE MEDICAO</t>
  </si>
  <si>
    <t>15.24</t>
  </si>
  <si>
    <t>ELETRICA - EQUIPAMENTOS ENERGIA ESSENCIAL</t>
  </si>
  <si>
    <t>15.24.01</t>
  </si>
  <si>
    <t>SPS 11892</t>
  </si>
  <si>
    <t>NOBREAK CONCEPTION 30 KVA, 220/127V ON LINE,  DUPLA CONVERSÃO COM TRANSFORMADOR ISOLADOR E BANCO DE BATERIAS COM 72 ELEMENTOS DE 580W 12V FORNECIMETO E INSTALAÇÃO OU SIMILAR</t>
  </si>
  <si>
    <t>15.24.02</t>
  </si>
  <si>
    <t>Pára-raio tipo Franklin 350mm, latão cromado, para descida 1 cabo, c/suporte e conectores p/cabo terra,  inclusive mastro aço galv 3mx2" e base</t>
  </si>
  <si>
    <t>16.0</t>
  </si>
  <si>
    <t>INSTALAÇÕES DE TELECOMUNICAÇÃO - REDE CABEAMENTO ESTRUTURADO</t>
  </si>
  <si>
    <t>16.01</t>
  </si>
  <si>
    <t>16.01.01</t>
  </si>
  <si>
    <t>ELETRODUTO RÍGIDO ROSCÁVEL, PVC, DN 32 MM (1"), PARA CIRCUITOS TERMINAIS, INSTALADO EM FORRO - FORNECIMENTO E INSTALAÇÃO. AF_03/2023</t>
  </si>
  <si>
    <t>16.01.02</t>
  </si>
  <si>
    <t>16.01.03</t>
  </si>
  <si>
    <t>Duto corrugado flexível em PEAD Ø = 2", tipo Kanalex ou similar, lançado diretamente no solo, exclusive escavação e reaterro</t>
  </si>
  <si>
    <t>16.01.04</t>
  </si>
  <si>
    <t>LUVA PARA ELETRODUTO, PVC, ROSCÁVEL, DN 32 MM (1"), PARA CIRCUITOS TERMINAIS, INSTALADA EM FORRO - FORNECIMENTO E INSTALAÇÃO. AF_03/2023</t>
  </si>
  <si>
    <t>16.01.05</t>
  </si>
  <si>
    <t>16.01.06</t>
  </si>
  <si>
    <t>CURVA 90 GRAUS PARA ELETRODUTO, PVC, ROSCÁVEL, DN 32 MM (1"), PARA CIRCUITOS TERMINAIS, INSTALADA EM FORRO - FORNECIMENTO E INSTALAÇÃO. AF_03/2023</t>
  </si>
  <si>
    <t>16.01.07</t>
  </si>
  <si>
    <t>16.01.08</t>
  </si>
  <si>
    <t>Bucha com arruela em liga especial zamak p/eletroduto 25mm, d=1"</t>
  </si>
  <si>
    <t>16.01.09</t>
  </si>
  <si>
    <t>16.01.10</t>
  </si>
  <si>
    <t>Fornecimento e instalação de saída horizontal para eletroduto 1" (ref. vl 33 valemam ou similar)</t>
  </si>
  <si>
    <t>16.01.11</t>
  </si>
  <si>
    <t>16.01.12</t>
  </si>
  <si>
    <t>Cabeçote de alumínio de 2"</t>
  </si>
  <si>
    <t>16.01.13</t>
  </si>
  <si>
    <t>ELETRODUTO FLEXÍVEL CORRUGADO, PVC, DN 32 MM (1"), PARA CIRCUITOS TERMINAIS, INSTALADO EM PAREDE - FORNECIMENTO E INSTALAÇÃO. AF_03/2023</t>
  </si>
  <si>
    <t>16.02</t>
  </si>
  <si>
    <t>16.02.01</t>
  </si>
  <si>
    <t>16.02.02</t>
  </si>
  <si>
    <t>16.02.03</t>
  </si>
  <si>
    <t>Fornecimento e instalação de caixa de passagem 20x20x10cm em chapa galvanizada de sobrepor</t>
  </si>
  <si>
    <t>16.02.04</t>
  </si>
  <si>
    <t>Distribuidor geral padrão telebrás dimensões 0,60 x 0,60 x 0,12m</t>
  </si>
  <si>
    <t>16.02.05</t>
  </si>
  <si>
    <t>16.02.06</t>
  </si>
  <si>
    <t>QUADRO DE DISTRIBUICAO PARA TELEFONE N.5, 80X80X12CM EM CHAPA METALICA, SEM ACESSORIOS, PADRAO TELEBRAS, FORNECIMENTO E INSTALACAO</t>
  </si>
  <si>
    <t>16.03</t>
  </si>
  <si>
    <t>16.03.01</t>
  </si>
  <si>
    <t>CABO ELETRÔNICO CATEGORIA 6, INSTALADO EM EDIFICAÇÃO INSTITUCIONAL - FORNECIMENTO E INSTALAÇÃO. AF_11/2019</t>
  </si>
  <si>
    <t>16.03.02</t>
  </si>
  <si>
    <t>CABO TELEFÔNICO CI-50 50 PARES INSTALADO EM PRUMADA - FORNECIMENTO E INSTALAÇÃO. AF_11/2019</t>
  </si>
  <si>
    <t>16.03.03</t>
  </si>
  <si>
    <t>CABO TELEFÔNICO CTP-APL-50 30 PARES INSTALADO EM ENTRADA DE EDIFICAÇÃO - FORNECIMENTO E INSTALAÇÃO. AF_11/2019</t>
  </si>
  <si>
    <t>16.03.04</t>
  </si>
  <si>
    <t>Cabo de fibra ótica de 6 vias</t>
  </si>
  <si>
    <t>16.04</t>
  </si>
  <si>
    <t>16.04.01</t>
  </si>
  <si>
    <t>Tomada para lógica rj45, com caixa pvc, embutida, cat. 6</t>
  </si>
  <si>
    <t>16.04.02</t>
  </si>
  <si>
    <t>Tomada dupla para lógica RJ45, cat.6, com caixa pvc, embutir, completa</t>
  </si>
  <si>
    <t>16.04.03</t>
  </si>
  <si>
    <t>SOL11234</t>
  </si>
  <si>
    <t>Tomada tripla para lógica RJ45, cat.6, com caixa pvc, embutir, completa</t>
  </si>
  <si>
    <t>16.04.04</t>
  </si>
  <si>
    <t>SOL 11311</t>
  </si>
  <si>
    <t>Fornecimento e instalação de caixa de alumínio para piso 4" x 4" com tampa metálica e uma tomada RJ-45</t>
  </si>
  <si>
    <t>16.04.05</t>
  </si>
  <si>
    <t>SOL 11312</t>
  </si>
  <si>
    <t>Fornecimento e instalação de caixa de alumínio para piso 4" x 4" com tampa metálica com três tomadas RJ-45</t>
  </si>
  <si>
    <t>16.05</t>
  </si>
  <si>
    <t>EQUIPAMENTOS</t>
  </si>
  <si>
    <t>16.05.01</t>
  </si>
  <si>
    <t>Fornecimento e instalação de Rack fechado tipo armário 19" x  44 U x 870 mm inclusive acessórios</t>
  </si>
  <si>
    <t>16.05.02</t>
  </si>
  <si>
    <t>Guia frontal para cabos</t>
  </si>
  <si>
    <t>16.05.03</t>
  </si>
  <si>
    <t>Fornecimento e instalação de patch panel com 24 portas cat.6 - Rev 01</t>
  </si>
  <si>
    <t>16.05.04</t>
  </si>
  <si>
    <t>Fornecimento e instalação de patch cords cat.6 c/2,50m - Rev 02</t>
  </si>
  <si>
    <t>16.05.05</t>
  </si>
  <si>
    <t>Régua (filtro de linha) com 8 tomadas</t>
  </si>
  <si>
    <t>16.05.06</t>
  </si>
  <si>
    <t>Bandeja para rack 19", deslizante, perfurada, 400mm de profundidade</t>
  </si>
  <si>
    <t>16.05.07</t>
  </si>
  <si>
    <t>BLOCO DE ENGATE RÁPIDO PARA BASTIDOR TIPO M10 - FORNECIMENTO E INSTALAÇÃO. AF_11/2019</t>
  </si>
  <si>
    <t>16.05.08</t>
  </si>
  <si>
    <t>PATCH PANEL 48 PORTAS, CATEGORIA 5E - FORNECIMENTO E INSTALAÇÃO. AF_11/2019</t>
  </si>
  <si>
    <t>16.05.09</t>
  </si>
  <si>
    <t>Distribuidor interno óptico - D.I.O</t>
  </si>
  <si>
    <t>16.05.10</t>
  </si>
  <si>
    <t>SOL 11309</t>
  </si>
  <si>
    <t>CORDÃO OPTICO DUPLEX 2,5M</t>
  </si>
  <si>
    <t>16.05.11</t>
  </si>
  <si>
    <t>SOL 11308</t>
  </si>
  <si>
    <t>EXTENSÃO OPTICA DUPLEX, FUSÃO INCLUSO</t>
  </si>
  <si>
    <t>16.05.12</t>
  </si>
  <si>
    <t>SPC 11112</t>
  </si>
  <si>
    <t>CERTIFICAÇÃO DE CABEAMENTO ESTRUTURADO</t>
  </si>
  <si>
    <t>16.06</t>
  </si>
  <si>
    <t>16.06.01</t>
  </si>
  <si>
    <t>16.06.02</t>
  </si>
  <si>
    <t>16.06.03</t>
  </si>
  <si>
    <t>16.06.04</t>
  </si>
  <si>
    <t>17.0</t>
  </si>
  <si>
    <t>REDE DE CFTV, SOM, VIDEO E CHAMADA DE SENHA</t>
  </si>
  <si>
    <t>17.01</t>
  </si>
  <si>
    <t>17.01.01</t>
  </si>
  <si>
    <t>17.01.02</t>
  </si>
  <si>
    <t>17.01.03</t>
  </si>
  <si>
    <t>17.01.04</t>
  </si>
  <si>
    <t>17.01.05</t>
  </si>
  <si>
    <t>17.01.06</t>
  </si>
  <si>
    <t>17.01.07</t>
  </si>
  <si>
    <t>17.01.08</t>
  </si>
  <si>
    <t>17.01.09</t>
  </si>
  <si>
    <t>17.01.10</t>
  </si>
  <si>
    <t>17.01.11</t>
  </si>
  <si>
    <t>17.01.12</t>
  </si>
  <si>
    <t>ELETRODUTO FLEXÍVEL LISO, PEAD, DN 32 MM (1"), PARA CIRCUITOS TERMINAIS, INSTALADO EM PAREDE - FORNECIMENTO E INSTALAÇÃO. AF_03/2023</t>
  </si>
  <si>
    <t>17.02</t>
  </si>
  <si>
    <t>17.02.01</t>
  </si>
  <si>
    <t>17.02.02</t>
  </si>
  <si>
    <t>SOE 2536</t>
  </si>
  <si>
    <t>Caixa em chapa metálica galvanizada 30 x 30 x 10cm</t>
  </si>
  <si>
    <t>17.02.03</t>
  </si>
  <si>
    <t>SOE 21255</t>
  </si>
  <si>
    <t>Fornecimento e instalação de caixa de alumínio para piso 4" x 4" com tampa metálica</t>
  </si>
  <si>
    <t>17.03</t>
  </si>
  <si>
    <t>17.03.01</t>
  </si>
  <si>
    <t>CABO ELETRÔNICO CATEGORIA 6A, INSTALADO EM EDIFICAÇÃO INSTITUCIONAL - FORNECIMENTO E INSTALAÇÃO. AF_11/2019</t>
  </si>
  <si>
    <t>17.04</t>
  </si>
  <si>
    <t>17.04.01</t>
  </si>
  <si>
    <t>SPC 11115</t>
  </si>
  <si>
    <t>CÂMERA IP, BULLET, EXTERNA,  DE RECONHECIMENTO FACIAL COM INFRAVERMELHO, INSTALAÇÃO POR MEIO DE  SUPORTE NA PAREDE INTELBRAS  – CÂMERA  IP 4MP INTELBRAS CÂMERA DE RECONHECIMENTO FACIAL – MODELO  VIP 9450 B IA FT G2</t>
  </si>
  <si>
    <t>17.04.02</t>
  </si>
  <si>
    <t>SPC 11101</t>
  </si>
  <si>
    <t>CÂMERA IP, BULLET, EXTERNA, COM INFRAVERMELHO, INSTALAÇÃO POR MEIO DE  SUPORTE NA PAREDE. REF.: VIP 3240 Z G3. FAB.: INTELBRAS OU EQUIVALENTE TÉCNICO FORNECIMENTOE INSTALAÇÃO</t>
  </si>
  <si>
    <t>17.04.03</t>
  </si>
  <si>
    <t>SPC 11102</t>
  </si>
  <si>
    <t>CÂMERA IP, DOME, INTERNA, COM INFRAVERMELHO ALIMENTADA VIA POE, CONECTOR RJ-45, INSTALAÇÃO NO TETO, REF.: VIP 3240 D Z G3. FAB.: INTELBRAS OU EQUIVALENTE</t>
  </si>
  <si>
    <t>17.04.04</t>
  </si>
  <si>
    <t>Fornecimento e montagem de rack fechado tipo armário 19" x 36u x 670mm</t>
  </si>
  <si>
    <t>18.0</t>
  </si>
  <si>
    <t>SONORIZAÇÃO</t>
  </si>
  <si>
    <t>18.01</t>
  </si>
  <si>
    <t>18.01.01</t>
  </si>
  <si>
    <t>18.01.02</t>
  </si>
  <si>
    <t>18.01.03</t>
  </si>
  <si>
    <t>18.01.04</t>
  </si>
  <si>
    <t>18.01.05</t>
  </si>
  <si>
    <t>18.02</t>
  </si>
  <si>
    <t>18.02.01</t>
  </si>
  <si>
    <t>18.02.02</t>
  </si>
  <si>
    <t>18.02.03</t>
  </si>
  <si>
    <t>18.03</t>
  </si>
  <si>
    <t>18.03.01</t>
  </si>
  <si>
    <t>Cabo balanceado 2 x 0,30mm (para microfone)</t>
  </si>
  <si>
    <t>18.03.02</t>
  </si>
  <si>
    <t>Cabo paralelo 2 x 2,5mm2 para som - Fornecimento e instalação</t>
  </si>
  <si>
    <t>18.04</t>
  </si>
  <si>
    <t>18.04.01</t>
  </si>
  <si>
    <t>Fornecimento e instalação de mini rack de parede 19" x 8u x 450mm</t>
  </si>
  <si>
    <t>18.04.02</t>
  </si>
  <si>
    <t>SPSO 21250</t>
  </si>
  <si>
    <t>AMPLIFICADOR XLS 1502 - CROWN OU SIMILAR TECNICO</t>
  </si>
  <si>
    <t>18.04.03</t>
  </si>
  <si>
    <t>SPSO 21251</t>
  </si>
  <si>
    <t>SONOFLETOR, TIPO ARANDELA PARA INSTALAÇÃO NO TETO (EMBUTIR), ALTO-FALANTES DE 6'' FULL RANGE CONE PP, COM IMPEDÂNCIA DE 8Ω, COM POTÊNCIA RMS DE 25W, RESPOSTA EM FREQUÊNCIA @ -10dB DE 55-15.000Hz, COM COBERTURA ANGULAR DE 60°, COM MOLDURA DE PLÁSTICO, TELA DE ALUMÍNIO E NA COR BRANCA OU SIMILAR TECNICO</t>
  </si>
  <si>
    <t>18.04.04</t>
  </si>
  <si>
    <t>SPSO 21252</t>
  </si>
  <si>
    <t>Mesa de som / Mixer 5 canais c/ USB Omx 52 - Oneal ou similar</t>
  </si>
  <si>
    <t>19.0</t>
  </si>
  <si>
    <t>SEGURANÇA PATRIMONIAL</t>
  </si>
  <si>
    <t>19.01</t>
  </si>
  <si>
    <t>19.01.01</t>
  </si>
  <si>
    <t>19.01.02</t>
  </si>
  <si>
    <t>19.01.03</t>
  </si>
  <si>
    <t>19.01.04</t>
  </si>
  <si>
    <t>19.01.05</t>
  </si>
  <si>
    <t>19.02</t>
  </si>
  <si>
    <t>19.02.01</t>
  </si>
  <si>
    <t>19.02.02</t>
  </si>
  <si>
    <t>19.02.03</t>
  </si>
  <si>
    <t>CONDULETE DE ALUMÍNIO, TIPO T, PARA ELETRODUTO DE AÇO GALVANIZADO DN 20 MM (3/4''), APARENTE - FORNECIMENTO E INSTALAÇÃO. AF_10/2022</t>
  </si>
  <si>
    <t>19.02.04</t>
  </si>
  <si>
    <t>19.03</t>
  </si>
  <si>
    <t>19.03.01</t>
  </si>
  <si>
    <t>19.03.02</t>
  </si>
  <si>
    <t>Cabo de cobre flexível isolado, seção  0,75mm², 450/ 750v / 70°c</t>
  </si>
  <si>
    <t>19.04</t>
  </si>
  <si>
    <t>19.04.01</t>
  </si>
  <si>
    <t>SENSOR DE PRESENÇA SEM FOTOCÉLULA, FIXAÇÃO EM PAREDE - FORNECIMENTO E INSTALAÇÃO. AF_09/2024</t>
  </si>
  <si>
    <t>19.04.02</t>
  </si>
  <si>
    <t>SPS 11820</t>
  </si>
  <si>
    <t>CENTRAL DE ALARME AMT 4010 SMART - FORNECIMENTO E INSTALAÇÃO</t>
  </si>
  <si>
    <t>19.04.03</t>
  </si>
  <si>
    <t>SPS 21833</t>
  </si>
  <si>
    <t>SIRENE MAGNÉTICA, POTÊNCIA SONORA 9 A 15 Vdc/120dB, EFEITO SONORO COM 1 TOM, BASE MÓVEL PARA FIXAÇÃO, INSTALADO A 2,40m DO PISO, REF.:SIR 3000. FAB.: INTELBRAS OU EQUIVALENTE TÉCNICO - FORNECIMENTO E INSTALAÇÃO</t>
  </si>
  <si>
    <t>19.04.04</t>
  </si>
  <si>
    <t>SPS 21834</t>
  </si>
  <si>
    <t>TECLADO DO SISTEMA DE ALARME, COM VISOR LCD, REF.: XAT 2000 LCD. FAB.:INTELBRAS OU EQUIVALENTE TÉCNICO - FORNECIMENTO E INSTALAÇÃO</t>
  </si>
  <si>
    <t>19.04.05</t>
  </si>
  <si>
    <t xml:space="preserve">10287/ORSE </t>
  </si>
  <si>
    <t>Fornecimento e instalação de catracas eletrônicas, para deficiente, com leitor de proximidade, tipo Pedestal, da Prime ou similar, inclusive frete, treinamento, software, cartões de proximidade e cofre coletor</t>
  </si>
  <si>
    <t>19.04.06</t>
  </si>
  <si>
    <t>110081/150402/SBC</t>
  </si>
  <si>
    <t>Porta giratória com detector de metais – fornecimento e instalação</t>
  </si>
  <si>
    <t>19.04.07</t>
  </si>
  <si>
    <t>COOBA – COMP 01</t>
  </si>
  <si>
    <t>Fechadura eletromagnetica(fornecimento e instalação)</t>
  </si>
  <si>
    <t>19.04.08</t>
  </si>
  <si>
    <t>COOBA – COMP 03</t>
  </si>
  <si>
    <t>Microfone de mesa profissional sem fio</t>
  </si>
  <si>
    <t>19.05</t>
  </si>
  <si>
    <t>INFRA ESTRUTURA - TELECOMUNICAÇÃO, CFTV, SOM E VIDEO</t>
  </si>
  <si>
    <t>19.05.01</t>
  </si>
  <si>
    <t>15.018.0467-0</t>
  </si>
  <si>
    <t>ELETROCALHA PERFURADA,SEM TAMPA,TIPO "U",100X50MM,TRATAMENTOSUPERFICIAL PRE-ZINCADO A QUENTE,INCLUSIVE CONEXOES,ACESSORIOS E FIXACAO SUPERIOR.FORNECIMENTO E COLOCACAO</t>
  </si>
  <si>
    <t>19.05.02</t>
  </si>
  <si>
    <t>19.05.03</t>
  </si>
  <si>
    <t>19.05.04</t>
  </si>
  <si>
    <t>15.018.0468-0</t>
  </si>
  <si>
    <t>ELETROCALHA PERFURADA,SEM TAMPA,TIPO "U",150X50MM,TRATAMENTOSUPERFICIAL PRE-ZINCADO A QUENTE,INCLUSIVE CONEXOES,ACESSORIOS E FIXACAO SUPERIOR.FORNECIMENTO E COLOCACAO</t>
  </si>
  <si>
    <t>19.05.05</t>
  </si>
  <si>
    <t>15.018.0502-0</t>
  </si>
  <si>
    <t>ELETROCALHA PERFURADA,COM TAMPA,TIPO "U",300X50MM,TRATAMENTOSUPERFICIAL PRE-ZINCADO A QUENTE,INCLUSIVE CONEXOES,ACESSORIOS E FIXACAO SUPERIOR.FORNECIMENTO E COLOCACAO</t>
  </si>
  <si>
    <t>19.05.06</t>
  </si>
  <si>
    <t>15.018.0470-0</t>
  </si>
  <si>
    <t>ELETROCALHA PERFURADA,SEM TAMPA,TIPO "U",300X50MM,TRATAMENTOSUPERFICIAL PRE-ZINCADO A QUENTE,INCLUSIVE CONEXOES,ACESSORIOS E FIXACAO SUPERIOR.FORNECIMENTO E COLOCACAO</t>
  </si>
  <si>
    <t>19.05.07</t>
  </si>
  <si>
    <t>Pára-raio tipo Franklin 350mm, latão cromado, para descida 2 cabos, c/suporte e conectores p/cabo terra,  inclusive mastro aço galv 6mx2" e base</t>
  </si>
  <si>
    <t>20.0</t>
  </si>
  <si>
    <t>INSTALAÇÕES DE AR CONDICIONADO</t>
  </si>
  <si>
    <t>20.01</t>
  </si>
  <si>
    <t>INFRA ESTRUTURA ELETRICA - ELETRODUTOS E ACESSÓRIOS</t>
  </si>
  <si>
    <t>20.01.01</t>
  </si>
  <si>
    <t>ELETROCALHA PERFURADA,SEM TAMPA,TIPO "U",200X100MM,TRATAMENTO SUPERFICIAL PRE-ZINCADO A QUENTE,INCLUSIVE CONEXOES,ACESSORIOS E FIXACAO SUPERIOR.FORNECIMENTO E COLOCACAO</t>
  </si>
  <si>
    <t>20.01.02</t>
  </si>
  <si>
    <t>ELETRODUTO RÍGIDO ROSCÁVEL, PVC, DN 25 MM (3/4"), PARA CIRCUITOS TERMINAIS, INSTALADO EM LAJE - FORNECIMENTO E INSTALAÇÃO. AF_03/2023</t>
  </si>
  <si>
    <t>20.01.03</t>
  </si>
  <si>
    <t>20.01.04</t>
  </si>
  <si>
    <t>20.01.05</t>
  </si>
  <si>
    <t>20.01.06</t>
  </si>
  <si>
    <t>20.01.07</t>
  </si>
  <si>
    <t>20.01.08</t>
  </si>
  <si>
    <t>Fornecimento e instalação de saída horizontal para eletroduto 1 1/2" (ref. vl 33 valemam ou similar)</t>
  </si>
  <si>
    <t>20.01.09</t>
  </si>
  <si>
    <t>Fornecimento e instalação de saída horizontal para eletroduto 2" (ref. vl 33 ge valemam ou similar)</t>
  </si>
  <si>
    <t>20.01.10</t>
  </si>
  <si>
    <t>Eletroduto flexível em aço galvanizado, revestido externamente com PVC preto, diâm. externo de 25mm (3/4") tipo sealtubo</t>
  </si>
  <si>
    <t>20.01.11</t>
  </si>
  <si>
    <t>Eletroduto flexível em aço galvanizado, revestido externamente com PVC preto, diâm. externo de 50mm (1.1/2") tipo sealtubo</t>
  </si>
  <si>
    <t>20.01.12</t>
  </si>
  <si>
    <t>SOA 2525</t>
  </si>
  <si>
    <t>Eletroduto flexível em aço galvanizado, revestido externamente com PVC preto, diâm. externo de 2" tipo sealtubo</t>
  </si>
  <si>
    <t>20.01.13</t>
  </si>
  <si>
    <t>Box reto em alumínio de 3/4"</t>
  </si>
  <si>
    <t>20.01.14</t>
  </si>
  <si>
    <t>Box reto em alumínio de 2"</t>
  </si>
  <si>
    <t>20.02</t>
  </si>
  <si>
    <t>20.02.01</t>
  </si>
  <si>
    <t>20.02.02</t>
  </si>
  <si>
    <t>20.02.03</t>
  </si>
  <si>
    <t>CAIXA RETANGULAR 4" X 4" MÉDIA (1,30 M DO PISO), PVC, INSTALADA EM PAREDE - FORNECIMENTO E INSTALAÇÃO. AF_03/2023</t>
  </si>
  <si>
    <t>20.02.04</t>
  </si>
  <si>
    <t>CONDULETE DE PVC, TIPO LL, PARA ELETRODUTO DE PVC SOLDÁVEL DN 25 MM (3/4''), APARENTE - FORNECIMENTO E INSTALAÇÃO. AF_10/2022</t>
  </si>
  <si>
    <t>20.03</t>
  </si>
  <si>
    <t>CABOS E ACESSORIOS</t>
  </si>
  <si>
    <t>20.03.01</t>
  </si>
  <si>
    <t>20.03.02</t>
  </si>
  <si>
    <t>20.03.03</t>
  </si>
  <si>
    <t>CABO DE COBRE FLEXÍVEL ISOLADO, 10 MM², ANTI-CHAMA 450/750 V, PARA CIRCUITOS TERMINAIS - FORNECIMENTO E INSTALAÇÃO. AF_03/2023</t>
  </si>
  <si>
    <t>20.03.04</t>
  </si>
  <si>
    <t>20.03.05</t>
  </si>
  <si>
    <t>20.03.06</t>
  </si>
  <si>
    <t>20.03.07</t>
  </si>
  <si>
    <t>20.03.08</t>
  </si>
  <si>
    <t>20.03.09</t>
  </si>
  <si>
    <t>CABO DE COBRE FLEXÍVEL ISOLADO, 4 MM², ANTI-CHAMA 0,6/1,0 KV, PARA CIRCUITOS TERMINAIS - FORNECIMENTO E INSTALAÇÃO. AF_03/2023</t>
  </si>
  <si>
    <t>20.04</t>
  </si>
  <si>
    <t>DUTOS E ACESSORIOS</t>
  </si>
  <si>
    <t>20.04.01</t>
  </si>
  <si>
    <t>TUBO PVC, SÉRIE R, ÁGUA PLUVIAL, DN 100 MM, FORNECIDO E INSTALADO EM CONDUTORES VERTICAIS DE ÁGUAS PLUVIAIS. AF_06/2022</t>
  </si>
  <si>
    <t>20.04.02</t>
  </si>
  <si>
    <t>TUBO PVC, SÉRIE R, ÁGUA PLUVIAL, DN 150 MM, FORNECIDO E INSTALADO EM RAMAL DE ENCAMINHAMENTO. AF_06/2022</t>
  </si>
  <si>
    <t>20.04.03</t>
  </si>
  <si>
    <t>SPA 1327</t>
  </si>
  <si>
    <t>Fornecimento e instalação de duto de poliuretano expandido com uma camada de alumínio gofrado em ambos os lados, cortado, colado e calafetado em formato de dutos 20 mm de espessura</t>
  </si>
  <si>
    <t>20.04.04</t>
  </si>
  <si>
    <t>SPA 1328</t>
  </si>
  <si>
    <t>Fornecimento e instalação de duto de poliuretano expandido com uma camada de alumínio gofrado em ambos os lados, cortado, colado e calafetado em formato de dutos 30 mm de espessura</t>
  </si>
  <si>
    <t>20.04.05</t>
  </si>
  <si>
    <t>SPA 1331</t>
  </si>
  <si>
    <t>Fornecimento e instalação de grelha fixa para ar exterior, diâmetro Ø100(mm), fabricante Sicflux ou similar</t>
  </si>
  <si>
    <t>20.04.06</t>
  </si>
  <si>
    <t>SPA 1332</t>
  </si>
  <si>
    <t>Fornecimento e instalação de grelha plástica auto fechante, diâmetro Ø100(mm), fabricante Sicflux ou similar</t>
  </si>
  <si>
    <t>20.04.07</t>
  </si>
  <si>
    <t>SPA 1333</t>
  </si>
  <si>
    <t>Fornecimento e instalação de grelha plástica auto fechante, diâmetro Ø150(mm), fabricante Sicflux ou similar</t>
  </si>
  <si>
    <t>20.04.08</t>
  </si>
  <si>
    <t>SPA 1334</t>
  </si>
  <si>
    <t>Fornecimento e instalação de grelha de porta em alumínio anodizado, mod. AGS-T, tam. 325x165, fabricante Trox ou similar</t>
  </si>
  <si>
    <t>20.04.09</t>
  </si>
  <si>
    <t>SPA 1335</t>
  </si>
  <si>
    <t>Fornecimento e instalação de grelha de ar exterior em alumínio anodizado, mod. AT-A2, tam. 525x225, fabricante Trox ou similar</t>
  </si>
  <si>
    <t>20.04.10</t>
  </si>
  <si>
    <t>SPA 1336</t>
  </si>
  <si>
    <t>Fornecimento e instalação de grelha de ar exterior em alumínio anodizado, mod. AT-A2, tam. 425x165, fabricante Trox ou similar</t>
  </si>
  <si>
    <t>20.04.11</t>
  </si>
  <si>
    <t>SPA 1337</t>
  </si>
  <si>
    <t>Fornecimento e instalação de grelha de ar exterior em alumínio anodizado, mod. AT-A2, tam. 325x225, fabricante Trox ou similar</t>
  </si>
  <si>
    <t>20.04.12</t>
  </si>
  <si>
    <t>SPA 1338</t>
  </si>
  <si>
    <t>Fornecimento e instalação de grelha de ar exterior em alumínio anodizado, mod. AT-A2, tam. 325x165, fabricante Trox ou similar</t>
  </si>
  <si>
    <t>20.04.13</t>
  </si>
  <si>
    <t>SPA 1361</t>
  </si>
  <si>
    <t>Difusor para ar de renovação em PVC branco, mod. DVK-100, fabricante Multivac ou similar</t>
  </si>
  <si>
    <t>20.04.14</t>
  </si>
  <si>
    <t>SPA 1362</t>
  </si>
  <si>
    <t>Difusor para ar de renovação em PVC branco, mod. DVK-125, fabricante Multivac ou similar</t>
  </si>
  <si>
    <t>20.04.15</t>
  </si>
  <si>
    <t>SPA 1363</t>
  </si>
  <si>
    <t>Difusor para ar de renovação em PVC branco, mod. DVK-150, fabricante Multivac ou similar</t>
  </si>
  <si>
    <t>20.04.16</t>
  </si>
  <si>
    <t>SPA 1364</t>
  </si>
  <si>
    <t>Difusor para ar de renovação em PVC branco, mod. DVK-200, fabricante Multivac ou similar</t>
  </si>
  <si>
    <t>20.04.17</t>
  </si>
  <si>
    <t>SPA 1376</t>
  </si>
  <si>
    <t>Colarinho em aço galvanizado com registro borboleta Ø4"</t>
  </si>
  <si>
    <t>PÇ</t>
  </si>
  <si>
    <t>20.04.18</t>
  </si>
  <si>
    <t>SPA 1377</t>
  </si>
  <si>
    <t>Colarinho em aço galvanizado com registro borboleta Ø5"</t>
  </si>
  <si>
    <t>20.04.19</t>
  </si>
  <si>
    <t>SPA 1378</t>
  </si>
  <si>
    <t>Colarinho em aço galvanizado com registro borboleta Ø6"</t>
  </si>
  <si>
    <t>20.04.20</t>
  </si>
  <si>
    <t>SPA 1379</t>
  </si>
  <si>
    <t>Colarinho em aço galvanizado com registro borboleta Ø8"</t>
  </si>
  <si>
    <t>20.04.21</t>
  </si>
  <si>
    <t>SPA 1371</t>
  </si>
  <si>
    <t>Fornecimento e instalação de duto flexível Ø4"</t>
  </si>
  <si>
    <t>20.04.22</t>
  </si>
  <si>
    <t>SPA 1372</t>
  </si>
  <si>
    <t>Fornecimento e instalação de duto flexível Ø5"</t>
  </si>
  <si>
    <t>20.04.23</t>
  </si>
  <si>
    <t>SPA 1373</t>
  </si>
  <si>
    <t>Fornecimento e instalação de duto flexível Ø6"</t>
  </si>
  <si>
    <t>20.04.24</t>
  </si>
  <si>
    <t>SPA 1374</t>
  </si>
  <si>
    <t>Fornecimento e instalação de duto flexível Ø8"</t>
  </si>
  <si>
    <t>20.04.25</t>
  </si>
  <si>
    <t>SPA 1350</t>
  </si>
  <si>
    <t>Fornecimento e instalação de registro de ar, com lâminas opostas, mod. JN-B, tam. 1000x510(mm), fabricante Trox ou similar</t>
  </si>
  <si>
    <t>20.04.26</t>
  </si>
  <si>
    <t>SPA 1351</t>
  </si>
  <si>
    <t>Fornecimento e instalação de registro de ar, com lâminas opostas, mod. JN-B, tam. 700x345(mm), fabricante Trox ou similar</t>
  </si>
  <si>
    <t>20.04.27</t>
  </si>
  <si>
    <t>SPA 1352</t>
  </si>
  <si>
    <t>Fornecimento e instalação de registro de ar, com lâminas opostas, mod. JN-B, tam.500x345(mm), fabricante Trox ou similar</t>
  </si>
  <si>
    <t>20.04.28</t>
  </si>
  <si>
    <t>SPA 1353</t>
  </si>
  <si>
    <t>Fornecimento e instalação de registro de ar, com lâminas opostas, mod. JN-B, tam. 1000x345(mm), fabricante Trox ou similar</t>
  </si>
  <si>
    <t>20.05</t>
  </si>
  <si>
    <t>20.05.01</t>
  </si>
  <si>
    <t>SPA 1421</t>
  </si>
  <si>
    <t>Fornecimento e instalação de unidade condesadora, sistema VRV, 8 HP, 220V / 3F, instaladas sobre calços de borracha apoiados em base de concreto armado, fabricante DAIKIN ou similar.</t>
  </si>
  <si>
    <t>20.05.02</t>
  </si>
  <si>
    <t>SPA 1422</t>
  </si>
  <si>
    <t>Fornecimento e instalação de unidade condesadora, sistema VRV, 12 HP, 220V / 3F, instaladas sobre calços de borracha apoiados em base de concreto armado, fabricante DAIKIN ou similar.r.</t>
  </si>
  <si>
    <t>20.05.03</t>
  </si>
  <si>
    <t>SPA 1423</t>
  </si>
  <si>
    <t>Fornecimento e instalação de unidade condesadora, sistema VRV, 18 HP, 380V / 3F, instaladas sobre calços de borracha apoiados em base de concreto armado, fabricante DAIKIN ou similar.</t>
  </si>
  <si>
    <t>20.05.04</t>
  </si>
  <si>
    <t>SPA 1424</t>
  </si>
  <si>
    <t>Fornecimento e instalação de unidade condesadora, sistema VRV, 20 HP, 220V / 3F, instaladas sobre calços de borracha apoiados em base de concreto armado, fabricante DAIKIN ou similar.</t>
  </si>
  <si>
    <t>20.05.05</t>
  </si>
  <si>
    <t>SPA 1211</t>
  </si>
  <si>
    <t>Fornecimento e instalação de unidade evaporadora cassete 4 vias, cap. 2,8 kW, fixadas com tirantes, porcas e arruelas na laje, fabricante DAIKIN ou similar.</t>
  </si>
  <si>
    <t>20.05.06</t>
  </si>
  <si>
    <t>SPA 1212</t>
  </si>
  <si>
    <t>Fornecimento e instalação de unidade evaporadora cassete 4 vias, cap. 3,6 kW, fixadas com tirantes, porcas e arruelas na laje, fabricante DAIKIN ou similar.</t>
  </si>
  <si>
    <t>20.05.07</t>
  </si>
  <si>
    <t>SPA 1213</t>
  </si>
  <si>
    <t>Fornecimento e instalação de unidade evaporadora cassete 4 vias, cap. 4,5 kW, fixadas com tirantes, porcas e arruelas na laje, fabricante DAIKIN ou similar.</t>
  </si>
  <si>
    <t>20.05.08</t>
  </si>
  <si>
    <t>SPA 1214</t>
  </si>
  <si>
    <t>Fornecimento e instalação de unidade evaporadora cassete 4 vias, cap. 5,6 kW, fixadas com tirantes, porcas e arruelas na laje, fabricante DAIKIN ou similar.</t>
  </si>
  <si>
    <t>20.05.09</t>
  </si>
  <si>
    <t>SPA1216</t>
  </si>
  <si>
    <t>Fornecimento e instalação de unidade evaporadora cassete 4 vias, cap. 7,1 kW, fixadas com tirantes, porcas e arruelas na laje, fabricante DAIKIN ou similar.</t>
  </si>
  <si>
    <t>20.05.10</t>
  </si>
  <si>
    <t>SPA 1218</t>
  </si>
  <si>
    <t>Fornecimento e instalação de unidade evaporadora cassete 4 vias, cap. 9,0 kW, fixadas com tirantes, porcas e arruelas na laje, fabricante DAIKIN ou similar.</t>
  </si>
  <si>
    <t>20.05.11</t>
  </si>
  <si>
    <t>SPA 1219</t>
  </si>
  <si>
    <t>Fornecimento e instalação de unidade evaporadora cassete 4 vias, cap. 11,2 kW, fixadas com tirantes, porcas e arruelas na laje, fabricante DAIKIN ou similar.</t>
  </si>
  <si>
    <t>20.05.12</t>
  </si>
  <si>
    <t>SPA 1220</t>
  </si>
  <si>
    <t>Fornecimento e instalação de unidade evaporadora cassete 4 vias, cap. 14,0 kW, fixadas com tirantes, porcas e arruelas na laje, fabricante DAIKIN ou similar.</t>
  </si>
  <si>
    <t>20.05.13</t>
  </si>
  <si>
    <t>SPA 1221</t>
  </si>
  <si>
    <t>Fornecimento e instalação de unidade evaporadora cassete 4 vias, cap. 16,0 kW, fixadas com tirantes, porcas e arruelas na laje, fabricante DAIKIN ou similar.</t>
  </si>
  <si>
    <t>20.05.14</t>
  </si>
  <si>
    <t>SPA1223</t>
  </si>
  <si>
    <t>Fornecimento e instalação de unidade evaporadora hi-wall, cap. 2,2 kW, fixados na alvenaria, fabricante DAIKIN ou similar.</t>
  </si>
  <si>
    <t>20.05.15</t>
  </si>
  <si>
    <t>SPA 1224</t>
  </si>
  <si>
    <t>Fornecimento e instalação de unidade evaporadora hi-wall, cap. 2,8 kW, fixados na alvenaria, fabricante DAIKIN ou similar.</t>
  </si>
  <si>
    <t>20.05.16</t>
  </si>
  <si>
    <t>SPA 1225</t>
  </si>
  <si>
    <t>Fornecimento e instalação de unidade evaporadora hi-wall, cap. 3,6 kW, fixados na alvenaria, fabricante DAIKIN ou similar.</t>
  </si>
  <si>
    <t>20.05.17</t>
  </si>
  <si>
    <t>SPA 1231</t>
  </si>
  <si>
    <t>Fornecimento e instalação de exaustor compacto para instalação em parede, mod. Compacto 11, fabricante Sicflux ou similar</t>
  </si>
  <si>
    <t>20.05.18</t>
  </si>
  <si>
    <t>SPA 1232</t>
  </si>
  <si>
    <t>Fornecimento e instalação de exaustor compacto para instalação em parede, mod. Compacto 18, fabricante Sicflux ou similar</t>
  </si>
  <si>
    <t>20.05.19</t>
  </si>
  <si>
    <t>SPA 1233</t>
  </si>
  <si>
    <t>Fornecimento e instalação de exaustor compacto para instalação em parede, mod. Compacto 25, fabricante Sicflux ou similar</t>
  </si>
  <si>
    <t>20.05.20</t>
  </si>
  <si>
    <t>SPA 1234</t>
  </si>
  <si>
    <t>Fornecimento e instalação de exaustor de linha, mod. In-line com válvula anti-retorno, tam. 100B,  fabricante Sicflux ou similar</t>
  </si>
  <si>
    <t>20.05.21</t>
  </si>
  <si>
    <t>SPA 1235</t>
  </si>
  <si>
    <t>Exaustor de linha mod. in-line Silent, tam. 500/150-160, fab. Soler Palau ou equivalente;</t>
  </si>
  <si>
    <t>20.05.22</t>
  </si>
  <si>
    <t>SPA 1401</t>
  </si>
  <si>
    <t>Adaptador para sistema de automação REIRI, DAIKIN ou similar</t>
  </si>
  <si>
    <t>20.05.23</t>
  </si>
  <si>
    <t>SPA 1402</t>
  </si>
  <si>
    <t>Sistema de automação REIRI for Office, DAIKIN ou similar</t>
  </si>
  <si>
    <t>20.05.24</t>
  </si>
  <si>
    <t>SPA 1411</t>
  </si>
  <si>
    <t>Fornecimento e instalação de caixa de ventilação para ar exterior, mod. BBL-560, vazão: 3540 L/s, peed: 350 Pa, 1F+T, 2,2 kW, 220 V, G4+M5, instaladas sobre calços de borracha apoiados em cantoneiras de aço carbono tipo "L" de 1.1/2", fixado na laje com chumbadores e tirantes, fabricante BerlinerLuft ou similar</t>
  </si>
  <si>
    <t>20.05.25</t>
  </si>
  <si>
    <t>SPA 1412</t>
  </si>
  <si>
    <t>Fornecimento e instalação de caixa de ventilação para ar exterior, mod. BBL-180, vazão: 775 L/s, peed: 350 Pa, 1F+T, 0,18 kW, 220 V, G4+M5, instaladas sobre calços de borracha apoiados em cantoneiras de aço carbono tipo "L" de 1.1/2", fixado na laje com chumbadores e tirantes, fabricante BerlinerLuft ou similar</t>
  </si>
  <si>
    <t>20.05.26</t>
  </si>
  <si>
    <t>20.05.27</t>
  </si>
  <si>
    <t>20.05.28</t>
  </si>
  <si>
    <t>20.05.29</t>
  </si>
  <si>
    <t>SPA 1370</t>
  </si>
  <si>
    <t>Fornecimento e instalação de unidade evaporadora hi-wall, cap. 5,6 kW, fixados na alvenaria, fabricante DAIKIN ou similar.</t>
  </si>
  <si>
    <t>20.05.30</t>
  </si>
  <si>
    <t>SPA 1226</t>
  </si>
  <si>
    <t>Fornecimento e instalação de conjunto evaporador + condensador, tipo split system, com evaporador hiwall, cap. 9.000 btu/h, 220V, e condensador apoiado sobre calços de borracha na laje, fabricante DAIKIN ou similar</t>
  </si>
  <si>
    <t>20.06</t>
  </si>
  <si>
    <t>TUBULAÇÕES FRIGORIGENAS</t>
  </si>
  <si>
    <t>20.06.01</t>
  </si>
  <si>
    <t>SPA 1301</t>
  </si>
  <si>
    <t>Fornecimento e instalação de tubulação de cobre flexível, Ø1/4", com parede de 0,79 mm, suportados na laje através de tirantes</t>
  </si>
  <si>
    <t>20.06.02</t>
  </si>
  <si>
    <t>SPA 1302</t>
  </si>
  <si>
    <t>Fornecimento e instalação de tubulação de cobre flexível, Ø3/8", com parede de 0,79 mm, suportados na laje através de tirantes</t>
  </si>
  <si>
    <t>20.06.03</t>
  </si>
  <si>
    <t>SPA 1303</t>
  </si>
  <si>
    <t>Fornecimento e instalação de tubulação de cobre flexível, Ø1/2", com parede de 0,79 mm, suportados na laje através de tirantes</t>
  </si>
  <si>
    <t>20.06.04</t>
  </si>
  <si>
    <t>SPA 1304</t>
  </si>
  <si>
    <t>Fornecimento e instalação de tubulação de cobre flexível, Ø5/8", com parede de 0,79 mm, suportados na laje através de tirantes</t>
  </si>
  <si>
    <t>20.06.05</t>
  </si>
  <si>
    <t>SPA 1305</t>
  </si>
  <si>
    <t>Fornecimento e instalação de tubulação de cobre flexível, Ø3/4", com parede de 1,00 mm, suportados na laje através de tirantes</t>
  </si>
  <si>
    <t>20.06.06</t>
  </si>
  <si>
    <t>SPA 1306</t>
  </si>
  <si>
    <t>Fornecimento e instalação de tubulação de cobre rígido, Ø7/8", com parede de 1,00 mm, suportados na laje através de tirantes</t>
  </si>
  <si>
    <t>20.06.07</t>
  </si>
  <si>
    <t>SPA 1307</t>
  </si>
  <si>
    <t>Fornecimento e instalação de tubulação de cobre rígido, Ø1.1/8", com parede de 1,00 mm, suportados na laje através de tirantes</t>
  </si>
  <si>
    <t>20.06.08</t>
  </si>
  <si>
    <t>SPA 1308</t>
  </si>
  <si>
    <t>Fornecimento e instalação de tubulação de cobre rígido, Ø1.3/8", com parede de 1,00 mm, suportados na laje através de tirantes</t>
  </si>
  <si>
    <t>20.06.09</t>
  </si>
  <si>
    <t>SPA 1309</t>
  </si>
  <si>
    <t>Fornecimento e instalação de tubulação de cobre rígido, Ø1.5/8", com parede de 1,00 mm, suportados na laje através de tirantes</t>
  </si>
  <si>
    <t>20.06.10</t>
  </si>
  <si>
    <t>SPA 1325</t>
  </si>
  <si>
    <t>Fornecimento e instalação de tubulação de cobre flexível, Ø1/4", com parede de 0,79 mm, suportados na laje através de tirantes, isolados com tubo de polietileno expandido blindado</t>
  </si>
  <si>
    <t>20.06.11</t>
  </si>
  <si>
    <t>SPA 1326</t>
  </si>
  <si>
    <t>Fornecimento e instalação de tubulação de cobre flexível, Ø3/8", com parede de 0,79 mm, suportados na laje através de tirantes, isolados com tubo de polietileno expandido blindado</t>
  </si>
  <si>
    <t>20.06.12</t>
  </si>
  <si>
    <t>SPA 1311</t>
  </si>
  <si>
    <t>Fornecimento e instalação de isolamento em tubo de manta elastomérica Ø1/4", classe M, 25 mm de expessura, fabricante armacell ou equivalente</t>
  </si>
  <si>
    <t>20.06.13</t>
  </si>
  <si>
    <t>SPA 1312</t>
  </si>
  <si>
    <t>20.06.14</t>
  </si>
  <si>
    <t>SPA 1313</t>
  </si>
  <si>
    <t>Fornecimento e instalação de isolamento em tubo de manta elastomérica Ø1/2", classe M, 25 mm de expessura, fabricante armacell ou equivalente</t>
  </si>
  <si>
    <t>20.06.15</t>
  </si>
  <si>
    <t>SPA 1314</t>
  </si>
  <si>
    <t>Fornecimento e instalação de isolamento em tubo de manta elastomérica Ø5/8", classe M, 25 mm de expessura, fabricante armacell ou equivalente</t>
  </si>
  <si>
    <t>20.06.16</t>
  </si>
  <si>
    <t>SPA 1315</t>
  </si>
  <si>
    <t>Fornecimento e instalação de isolamento em tubo de manta elastomérica Ø3/4", classe M, 25 mm de expessura, fabricante armacell ou equivalente</t>
  </si>
  <si>
    <t>20.06.17</t>
  </si>
  <si>
    <t>SPA 1316</t>
  </si>
  <si>
    <t>Fornecimento e instalação de isolamento em tubo de manta elastomérica Ø7/8", classe M, 25 mm de expessura, fabricante armacell ou equivalente</t>
  </si>
  <si>
    <t>20.06.18</t>
  </si>
  <si>
    <t>SPA 1317</t>
  </si>
  <si>
    <t>Fornecimento e instalação de isolamento em tubo de manta elastomérica Ø1.1/8", classe M, 25 mm de expessura, fabricante armacell ou equivalente</t>
  </si>
  <si>
    <t>20.06.19</t>
  </si>
  <si>
    <t>SPA 1318</t>
  </si>
  <si>
    <t>Fornecimento e instalação de isolamento em tubo de manta elastomérica Ø1.3/8", classe M, 25 mm de expessura, fabricante armacell ou equivalente</t>
  </si>
  <si>
    <t>20.06.20</t>
  </si>
  <si>
    <t>SPA 1319</t>
  </si>
  <si>
    <t>Fornecimento e instalação de isolamento em tubo de manta elastomérica Ø1.5/8", classe M, 25 mm de expessura, fabricante armacell ou equivalente</t>
  </si>
  <si>
    <t>20.06.21</t>
  </si>
  <si>
    <t>SPA 1321</t>
  </si>
  <si>
    <t>Fornecimento e instalação de derivador "branch" para sistema VRF, mod. BHFP22P100, fabricante DAIKIN ou similar+C42:C46</t>
  </si>
  <si>
    <t>20.06.22</t>
  </si>
  <si>
    <t>SPA 1322</t>
  </si>
  <si>
    <t>Fornecimento e instalação de derivador "branch" para sistema VRF, mod. BHRG26A33T, fabricante DAIKIN ou similar</t>
  </si>
  <si>
    <t>20.06.23</t>
  </si>
  <si>
    <t>SPA 1323</t>
  </si>
  <si>
    <t>Fornecimento e instalação de derivador "branch" para sistema VRF, mod. BHRG26A72T, fabricante DAIKIN ou similar</t>
  </si>
  <si>
    <t>20.06.24</t>
  </si>
  <si>
    <t>SPA 1324</t>
  </si>
  <si>
    <t>Fornecimento e instalação de derivador "branch" para sistema VRF, mod. BHRG26A73T, fabricante DAIKIN ou similar</t>
  </si>
  <si>
    <t>20.07</t>
  </si>
  <si>
    <t>COMUNICAÇÃO E ACESSÓRIOS</t>
  </si>
  <si>
    <t>20.07.01</t>
  </si>
  <si>
    <t>Cabo de cobre PP Cordplast 3 x 2,5 mm2, 450/750v - fornecimento</t>
  </si>
  <si>
    <t>20.07.02</t>
  </si>
  <si>
    <t>Eletroduto de aço galvanizado, classe leve, dn 25 mm (1"), aparente, instalada em parede - fornecimento e instalaçâo. Rev 01_06/2024</t>
  </si>
  <si>
    <t>20.07.03</t>
  </si>
  <si>
    <t>Luva de emenda para eletroduto, aço galvanizado, dn 25 mm (1"), aparente, instalada em teto - fornecimento e instalaçâo</t>
  </si>
  <si>
    <t>20.07.04</t>
  </si>
  <si>
    <t>Fornecimento e assentamento de curva 90 de ferro galvanizado de     1"</t>
  </si>
  <si>
    <t>20.07.05</t>
  </si>
  <si>
    <t>Abraçadeira metálica tipo "D" de 1"</t>
  </si>
  <si>
    <t>20.07.06</t>
  </si>
  <si>
    <t>Tubo metálico flexível d=1", Sealtubo ou similar, fornecimento</t>
  </si>
  <si>
    <t>20.07.07</t>
  </si>
  <si>
    <t>Box reto em alumínio de 1"</t>
  </si>
  <si>
    <t>20.07.08</t>
  </si>
  <si>
    <t>SOA 11321</t>
  </si>
  <si>
    <t>Fornecimento e instalação de cabo de comunicação shieldado com dois cabos - 0,75 ~1,25 mm² (1 par)</t>
  </si>
  <si>
    <t>20.07.09</t>
  </si>
  <si>
    <t>Bucha com arruela em liga especial zamak p/eletroduto 75mm, d=2 1/2"</t>
  </si>
  <si>
    <t>20.07.10</t>
  </si>
  <si>
    <t>Condulete em alumínio tipo "ll" de 1"</t>
  </si>
  <si>
    <t>20.07.11</t>
  </si>
  <si>
    <t>Condulete em alumínio tipo "T" de 1"</t>
  </si>
  <si>
    <t>21.0</t>
  </si>
  <si>
    <t>DETECÇÃO E ALARME DE INCÊNDIO</t>
  </si>
  <si>
    <t>21.01</t>
  </si>
  <si>
    <t>21.01.01</t>
  </si>
  <si>
    <t>Eletroduto de aço galvanizado, classe leve, dn 20 mm (3/4"), aparente, instalada em teto - fornecimento e instalaçâo</t>
  </si>
  <si>
    <t>21.01.02</t>
  </si>
  <si>
    <t>21.01.03</t>
  </si>
  <si>
    <t>Luva de emenda para eletroduto, aço galvanizado, dn 20 mm (3/4"), aparente, instalada em parede - fornecimento e instalaçâo</t>
  </si>
  <si>
    <t>21.01.04</t>
  </si>
  <si>
    <t>21.01.05</t>
  </si>
  <si>
    <t>Fornecimento e assentamento de curva 90 de ferro galvanizado de   3/4"</t>
  </si>
  <si>
    <t>21.01.06</t>
  </si>
  <si>
    <t>21.01.07</t>
  </si>
  <si>
    <t>Abraçadeira metálica tipo "D" de 3/4"</t>
  </si>
  <si>
    <t>21.01.08</t>
  </si>
  <si>
    <t>21.01.09</t>
  </si>
  <si>
    <t>21.01.10</t>
  </si>
  <si>
    <t>21.01.11</t>
  </si>
  <si>
    <t>21.01.12</t>
  </si>
  <si>
    <t>PINTURA COM TINTA ALQUÍDICA DE FUNDO (TIPO ZARCÃO) APLICADA A ROLO OU PINCEL SOBRE SUPERFÍCIES METÁLICAS (EXCETO PERFIL) EXECUTADO EM OBRA (POR DEMÃO). AF_01/2020</t>
  </si>
  <si>
    <t>21.01.13</t>
  </si>
  <si>
    <t>21.01.14</t>
  </si>
  <si>
    <t>21.02</t>
  </si>
  <si>
    <t>21.02.01</t>
  </si>
  <si>
    <t>CAIXA SEXTAVADA 3" X 3", METÁLICA, INSTALADA EM LAJE - FORNECIMENTO E INSTALAÇÃO. AF_03/2023</t>
  </si>
  <si>
    <t>21.02.02</t>
  </si>
  <si>
    <t>CAIXA RETANGULAR 4" X 4" MÉDIA (1,30 M DO PISO), METÁLICA, INSTALADA EM PAREDE - FORNECIMENTO E INSTALAÇÃO. AF_03/2023</t>
  </si>
  <si>
    <t>21.02.03</t>
  </si>
  <si>
    <t>CAIXA ENTERRADA ELÉTRICA RETANGULAR, EM ALVENARIA COM TIJOLOS CERÂMICOS MACIÇOS, FUNDO COM BRITA, DIMENSÕES INTERNAS: 0,3X0,3X0,3 M. AF_12/2020</t>
  </si>
  <si>
    <t>21.02.04</t>
  </si>
  <si>
    <t>21.02.05</t>
  </si>
  <si>
    <t>Condulete em alumínio tipo t de 3/4"</t>
  </si>
  <si>
    <t>21.02.06</t>
  </si>
  <si>
    <t>21.02.07</t>
  </si>
  <si>
    <t>21.03</t>
  </si>
  <si>
    <t>21.03.01</t>
  </si>
  <si>
    <t>CABO DE COBRE FLEXÍVEL ISOLADO, 1,5 MM², ANTI-CHAMA 450/750 V, PARA CIRCUITOS TERMINAIS - FORNECIMENTO E INSTALAÇÃO. AF_03/2023</t>
  </si>
  <si>
    <t>21.03.02</t>
  </si>
  <si>
    <t>Cabo de cobre flexível, blindado com fita de cobre, 2 x 1,5 mm2, tensão 1kv</t>
  </si>
  <si>
    <t>21.04</t>
  </si>
  <si>
    <t>21.04.01</t>
  </si>
  <si>
    <t>SPS 11851</t>
  </si>
  <si>
    <t>CENTRAL DE ALARME CONVENCIOAL CIC 12 LAÇOS INTELBRAS OU SIMILAR  BATERIA INCLUSA - FORNECIMENTO E INSTALAÇÃO</t>
  </si>
  <si>
    <t>21.04.02</t>
  </si>
  <si>
    <t>SPS 11852</t>
  </si>
  <si>
    <t>ACIONADOR MANUAL  CONVENCIONAL INTELBRAS OU SIMILAR - FORNECIMENTO E INSTALAÇÃO</t>
  </si>
  <si>
    <t>21.04.03</t>
  </si>
  <si>
    <t>SPS 11853</t>
  </si>
  <si>
    <t>SINALIZADOR AUDIO VISUAL CONVENCIONAL  INTELBRAS OU SIMILAR - FORNECIMENTO E INSTALAÇÃO</t>
  </si>
  <si>
    <t>21.05</t>
  </si>
  <si>
    <t>21.05.01</t>
  </si>
  <si>
    <t>21.05.02</t>
  </si>
  <si>
    <t>21.05.03</t>
  </si>
  <si>
    <t>21.06</t>
  </si>
  <si>
    <t>ILUMINAÇÃO E SINALIZAÇÃO DE EMERGÊNCIA</t>
  </si>
  <si>
    <t>21.06.01</t>
  </si>
  <si>
    <t>LUMINÁRIA DE EMERGÊNCIA, COM 30 LÂMPADAS LED DE 2 W, SEM REATOR - FORNECIMENTO E INSTALAÇÃO. AF_09/2024</t>
  </si>
  <si>
    <t>21.07</t>
  </si>
  <si>
    <t>PLACAS DE SINALIZAÇÃO</t>
  </si>
  <si>
    <t>21.07.01</t>
  </si>
  <si>
    <t>Placa de sinalizacao de seguranca contra incendio, fotoluminescente, quadrada, *20 x 20* cm, em pvc *2* mm anti-chamas (simbolos, cores e pictogramas conforme nbr 13434)</t>
  </si>
  <si>
    <t>Un</t>
  </si>
  <si>
    <t>21.07.02</t>
  </si>
  <si>
    <t>Placa de sinalizacao de seguranca contra incendio, fotoluminescente, retangular, *20 x 40* cm, em pvc *2* mm anti-chamas (simbolos, cores e pictogramas conforme nbr 13434)</t>
  </si>
  <si>
    <t>21.07.03</t>
  </si>
  <si>
    <t>17.040.0050-0</t>
  </si>
  <si>
    <t>PINTURA DE SINALIZACAO DE SOLO PARA EQUIPAMENTOS DE COMBATEA INCENDIO (EXTINTORES E HIDRANTES),EM QUADRADOS VERMELHOS DE (0,70X0,70)M E BORDAS AMARELAS DE 0,15M DE LARGURA,CONFORME ABNT NBR 16820</t>
  </si>
  <si>
    <t>21.07.04</t>
  </si>
  <si>
    <t>05.054.0105-0</t>
  </si>
  <si>
    <t>PLACA FOTOLUMINESCENTE DE SINALIZACAO DE SEGURANCA CONTRA INCENDIO,PARA EQUIPAMENTOS DE COMBATE A INCENDIO E ALARME,EM PVC ANTICHAMA,DIMENSOES APROXIMADAS DE (15X15)CM,CONFORME ABNT NBR 16820.FORNECIMENTO E COLOCACAO</t>
  </si>
  <si>
    <t>21.07.05</t>
  </si>
  <si>
    <t>05.054.0104-0</t>
  </si>
  <si>
    <t>PLACA FOTOLUMINESCENTE DE SINALIZACAO DE SEGURANCA CONTRA INCENDIO,PARA INDICACAO CONTINUADA DE ROTA DE FUGA,EM PVC ANTICHAMA,DIMENSOES APROXIMADAS DE (7X20)CM,CONFORME ABNT NBR 16820.FORNECIMENTO E COLOCACAO</t>
  </si>
  <si>
    <t>21.07.06</t>
  </si>
  <si>
    <t>05.054.0103-0</t>
  </si>
  <si>
    <t>PLACA FOTOLUMINESCENTE DE SINALIZACAO DE SEGURANCA CONTRA INCENDIO,PARA INDICACAO DE NUMERO DE PAVIMENTOS,EM PVC ANTICHAMA,DIMENSOES APROXIMADAS DE (10X10)CM,CONFORME ABNT NBR 16820.FORNECIMENTO E COLOCACAO</t>
  </si>
  <si>
    <t>21.07.07</t>
  </si>
  <si>
    <t>Placa de sinalização de combate a incêndio modelo "M1", 45x45 cm, em PVC 2mm fotoluminescente</t>
  </si>
  <si>
    <t>21.08</t>
  </si>
  <si>
    <t>REDE DE HIDRANTES - TUBOS E ACESSÓRIOS</t>
  </si>
  <si>
    <t>21.08.01</t>
  </si>
  <si>
    <t>TUBO DE AÇO GALVANIZADO COM COSTURA, CLASSE MÉDIA, CONEXÃO ROSQUEADA, DN 65 (2 1/2"), INSTALADO EM REDE DE ALIMENTAÇÃO PARA SPRINKLER - FORNECIMENTO E INSTALAÇÃO. AF_10/2020</t>
  </si>
  <si>
    <t>21.08.02</t>
  </si>
  <si>
    <t>FIXAÇÃO DE TUBOS HORIZONTAIS DE PVC ÁGUA, PVC ESGOTO, PVC ÁGUA PLUVIAL, CPVC, PPR, COBRE OU AÇO, DIÂMETROS MAIORES QUE 40 MM E MENORES OU IGUAIS A 75 MM, COM ABRAÇADEIRA METÁLICA RÍGIDA TIPO U PERFIL 2 1/2", FIXADA EM PERFILADO EM LAJE. AF_09/2023_PS</t>
  </si>
  <si>
    <t>21.08.03</t>
  </si>
  <si>
    <t>21.09</t>
  </si>
  <si>
    <t>CONEXÕES</t>
  </si>
  <si>
    <t>21.09.01</t>
  </si>
  <si>
    <t>LUVA, EM FERRO GALVANIZADO, CONEXÃO ROSQUEADA, DN 65 (2 1/2"), INSTALADO EM REDE DE ALIMENTAÇÃO PARA SPRINKLER - FORNECIMENTO E INSTALAÇÃO. AF_10/2020</t>
  </si>
  <si>
    <t>21.09.02</t>
  </si>
  <si>
    <t>CURVA 90 GRAUS, EM FERRO GALVANIZADO, CONEXÃO ROSQUEADA, DN 65 MM (2 1/2"), INSTALADO EM RESERVAÇÃO PREDIAL DE ÁGUA - FORNECIMENTO E INSTALAÇÃO. AF_04/2024</t>
  </si>
  <si>
    <t>21.09.03</t>
  </si>
  <si>
    <t>UNIÃO, EM FERRO GALVANIZADO, DN 65 (2 1/2"), CONEXÃO ROSQUEADA, INSTALADO EM REDE DE ALIMENTAÇÃO PARA HIDRANTE - FORNECIMENTO E INSTALAÇÃO. AF_10/2020</t>
  </si>
  <si>
    <t>21.09.04</t>
  </si>
  <si>
    <t>TÊ, EM FERRO GALVANIZADO, CONEXÃO ROSQUEADA, DN 65 MM (2 1/2"), INSTALADO EM RESERVAÇÃO PREDIAL DE ÁGUA - FORNECIMENTO E INSTALAÇÃO. AF_04/2024</t>
  </si>
  <si>
    <t>21.10</t>
  </si>
  <si>
    <t>REGISTROS VÁLVULAS E CONEÕES</t>
  </si>
  <si>
    <t>21.10.01</t>
  </si>
  <si>
    <t>REGISTRO DE GAVETA BRUTO, LATÃO, ROSCÁVEL, 2 1/2" - FORNECIMENTO E INSTALAÇÃO. AF_08/2021</t>
  </si>
  <si>
    <t>21.10.02</t>
  </si>
  <si>
    <t>VÁLVULA DE RETENÇÃO HORIZONTAL, DE BRONZE, ROSCÁVEL, 2 1/2" - FORNECIMENTO E INSTALAÇÃO. AF_08/2021</t>
  </si>
  <si>
    <t>21.11</t>
  </si>
  <si>
    <t>21.11.01</t>
  </si>
  <si>
    <t>SOS 11131</t>
  </si>
  <si>
    <t>ABRIGO PARA HIDRANTE EXTERNO COM REGISTRO ANGULAR COM SAIDA STORZ, REDUÇÃO STORZ, DUAS CHAVE STORZ, TAMPÃO SOTRZ, 3 MANGUEIRAS DE 2.1/2" E UMA DE UMA MANGUEIRA DE 1.1/2", ESGUICHO REGULÁVEL, ETC, COMPLETA</t>
  </si>
  <si>
    <t>21.11.02</t>
  </si>
  <si>
    <t>SOS 11132</t>
  </si>
  <si>
    <t>ABRIGO PARA HIDRANTE EXTERNO COM REGISTRO ANGULAR COM SAIDA STORZ, DUAS CHAVE STORZ, TAMPÃO SOTRZ,  DUAS MANGUEIRAS DE 1.1/2", ESGUICHO REGULÁVEL, ETC, COMPLETA</t>
  </si>
  <si>
    <t>21.11.03</t>
  </si>
  <si>
    <t>sos 11133</t>
  </si>
  <si>
    <t>Hidrante de recalque incluindo caixa em alvenaria de tijolos maciços esp. = 0,12m,  dim. int. =  0.80 x 0.60 x 0.80m, com tampa em ferro fundido 0,40 x 0,60 e fundo com brita</t>
  </si>
  <si>
    <t>21.11.04</t>
  </si>
  <si>
    <t>SPS 11133</t>
  </si>
  <si>
    <t>GRUPO DE COMBATE A INCÊNDIO TIPO SKID, FORMADO POR UMA BOMBA ELETRICA PRINCIPAL  E UMA BOMBA DIESEEL COM AS CARACTERÍSITCAS MINIMAS DE VAZÃO NOMINAL DE 25M3/H E ALTURA MANOÉTRICA DE 40MCA E UMA BOMBA JOOKEY COM VAZÃO DE 1,2M3/H E ALTURA MANOMÉTRICA DE 50MCA,  TODAS AS BOMBAS SERÃO TRIFÁSICAS NA TENSÃO 220/127VCOM QUADRO AUTOMÁTICO TANQUE DE PRESSÃO E COMANDO</t>
  </si>
  <si>
    <t>21.12</t>
  </si>
  <si>
    <t>21.12.01</t>
  </si>
  <si>
    <t>21.12.02</t>
  </si>
  <si>
    <t>21.12.03</t>
  </si>
  <si>
    <t>21.13</t>
  </si>
  <si>
    <t>EXTINTORES</t>
  </si>
  <si>
    <t>21.13.01</t>
  </si>
  <si>
    <t>Extintor de pó químico ABC, capacidade 6 kg, alcance médio do jato 5m , tempo de descarga 12s, NBR9443, 9444, 10721</t>
  </si>
  <si>
    <t>22.0</t>
  </si>
  <si>
    <t>SISTEMA DE PROTEÇÃO CONTRA DESCARGAS ATMOSFÉRICAS</t>
  </si>
  <si>
    <t>22.01</t>
  </si>
  <si>
    <t>CABOS, ACESSORIOS E OUTROS</t>
  </si>
  <si>
    <t>22.01.01</t>
  </si>
  <si>
    <t>Cabo de cobre nú 35 mm2 - fornecimento e assentamento (3,16m/kg)</t>
  </si>
  <si>
    <t>22.01.02</t>
  </si>
  <si>
    <t>CONECTOR SPLIT-BOLT, PARA SPDA, PARA CABOS ATÉ 35 MM2 - FORNECIMENTO E INSTALAÇÃO. AF_08/2023</t>
  </si>
  <si>
    <t>22.01.03</t>
  </si>
  <si>
    <t>Cabo de cobre nú 50 mm2 - fornecimento e assentamento (2,27m/kg)</t>
  </si>
  <si>
    <t>22.01.04</t>
  </si>
  <si>
    <t>Fornecimento e instalação de haste de aterramento 5/8"x3,00m com conector</t>
  </si>
  <si>
    <t>22.01.05</t>
  </si>
  <si>
    <t>Fornecimento de cartucho para solda exotérmica para cabo 50 mm²</t>
  </si>
  <si>
    <t>22.01.06</t>
  </si>
  <si>
    <t>Conector para haste de aterramento 5/8" - fornecimento e assentamento - Rev 02 (10/2021)</t>
  </si>
  <si>
    <t>22.01.07</t>
  </si>
  <si>
    <t>CONECTOR ATERRINSERT</t>
  </si>
  <si>
    <t>22.01.08</t>
  </si>
  <si>
    <t>Fornecimento de molde de solda exotérmica tipo "X" para cabo 50 mm²</t>
  </si>
  <si>
    <t>22.01.09</t>
  </si>
  <si>
    <t>ARMAÇÃO DO SISTEMA DE PAREDES DE CONCRETO, EXECUTADA COMO REFORÇO, VERGALHÃO DE 10,0 MM DE DIÂMETRO. AF_06/2019</t>
  </si>
  <si>
    <t>22.01.10</t>
  </si>
  <si>
    <t>22.01.11</t>
  </si>
  <si>
    <t>Terminal de compressão para cabo de  35 mm2 - fornecimento e instalação</t>
  </si>
  <si>
    <t>22.01.12</t>
  </si>
  <si>
    <t>Terminal de compressão para cabo de  50 mm2 - fornecimento e instalação</t>
  </si>
  <si>
    <t>22.01.13</t>
  </si>
  <si>
    <t>Teste em malha de aterramento com utilização de terrômetro, com fornecimento de relatório com resultados encontrados e recomendações e ART.</t>
  </si>
  <si>
    <t>22.01.14</t>
  </si>
  <si>
    <t>Presilha de latão, L=20mm, para fixação de cabos de cobre, furo d=7mm, para cabos 35mm² a 50mm², ref:TEL-745 ou similar (SPDA)</t>
  </si>
  <si>
    <t>22.02</t>
  </si>
  <si>
    <t>22.02.01</t>
  </si>
  <si>
    <t>22.02.02</t>
  </si>
  <si>
    <t>23.0</t>
  </si>
  <si>
    <t>SISTEMA FOTOVOLTAICO</t>
  </si>
  <si>
    <t>23.01</t>
  </si>
  <si>
    <t>CENTRAL DE ALARME</t>
  </si>
  <si>
    <t>23.01.01</t>
  </si>
  <si>
    <t>23.02</t>
  </si>
  <si>
    <t>ELETRODUTOS E ACESSORIOS</t>
  </si>
  <si>
    <t>23.02.01</t>
  </si>
  <si>
    <t>ELETRODUTO RÍGIDO ROSCÁVEL, PVC, DN 32 MM (1"), PARA CIRCUITOS TERMINAIS, INSTALADO EM LAJE - FORNECIMENTO E INSTALAÇÃO. AF_03/2023</t>
  </si>
  <si>
    <t>23.02.02</t>
  </si>
  <si>
    <t>23.02.03</t>
  </si>
  <si>
    <t>23.02.04</t>
  </si>
  <si>
    <t>23.02.05</t>
  </si>
  <si>
    <t>LUVA PARA ELETRODUTO, PVC, ROSCÁVEL, DN 32 MM (1"), PARA CIRCUITOS TERMINAIS, INSTALADA EM LAJE - FORNECIMENTO E INSTALAÇÃO. AF_03/2023</t>
  </si>
  <si>
    <t>23.02.06</t>
  </si>
  <si>
    <t>23.02.07</t>
  </si>
  <si>
    <t>23.02.08</t>
  </si>
  <si>
    <t>Abraçadeira metálica tipo "D" de 1 1/2"</t>
  </si>
  <si>
    <t>23.02.09</t>
  </si>
  <si>
    <t>23.02.10</t>
  </si>
  <si>
    <t>23.02.11</t>
  </si>
  <si>
    <t>23.03</t>
  </si>
  <si>
    <t>23.03.01</t>
  </si>
  <si>
    <t>23.03.02</t>
  </si>
  <si>
    <t>Condulete em alumínio tipo "C" de 1 1/2"</t>
  </si>
  <si>
    <t>23.03.03</t>
  </si>
  <si>
    <t>05.054.0115-0</t>
  </si>
  <si>
    <t>PLACA FOTOLUMINESCENTE DE SINALIZACAO DE SEGURANCA CONTRA INCENDIO,PARA EQUIPAMENTOS DE COMBATE A INCENDIO E ALARME,EM PVC ANTICHAMA,DIMENSOES APROXIMADAS DE (20X15)CM,CONFORME ABNT NBR 16820.FORNECIMENTO E COLOCACAO</t>
  </si>
  <si>
    <t>23.04</t>
  </si>
  <si>
    <t>23.04.01</t>
  </si>
  <si>
    <t>23.04.02</t>
  </si>
  <si>
    <t>23.04.03</t>
  </si>
  <si>
    <t>23.04.04</t>
  </si>
  <si>
    <t>SPFT 35351</t>
  </si>
  <si>
    <t>CABO FOTOVOLTAICO 6MM2</t>
  </si>
  <si>
    <t>23.04.05</t>
  </si>
  <si>
    <t>05.054.0110-0</t>
  </si>
  <si>
    <t>PLACA FOTOLUMINESCENTE DE SINALIZACAO DE SEGURANCA CONTRA INCENDIO,PARA EQUIPAMENTOS DE COMBATE A INCENDIO E ALARME,EM PVC ANTICHAMA,DIMENSOES APROXIMADAS DE (30X30)CM,CONFORME ABNT NBR 16820.FORNECIMENTO E COLOCACAO</t>
  </si>
  <si>
    <t>23.04.06</t>
  </si>
  <si>
    <t>23.05</t>
  </si>
  <si>
    <t>23.05.01</t>
  </si>
  <si>
    <t>SPV 11991</t>
  </si>
  <si>
    <t>SISTEMA DE GERAÇÃO COM POTENCIA INSTALADA MINIMA DE 46,44kWP COMPOSTO DE 72 MODULOS FOTOVOLTAICO DE 645WP E INVERSOR TRIFASICO  SAIDA 220/127V DE 40KW MONTAGEM EM TELHADO COM ALEMENTOS DE FIXAÇÃO, CABOS E CONECTORES INCLUIDOS</t>
  </si>
  <si>
    <t>23.05.02</t>
  </si>
  <si>
    <t>23.05.03</t>
  </si>
  <si>
    <t>05.054.0100-0</t>
  </si>
  <si>
    <t>PLACA FOTOLUMINESCENTE DE SINALIZACAO DE SEGURANCA CONTRA INCENDIO,PARA SAIDA DE EMERGENCIA,EM PVC ANTICHAMA,DIMENSOES APROXIMADAS DE (10X20)CM,CONFORME ABNT NBR 16820.FORNECIMENTOE COLOCACAO</t>
  </si>
  <si>
    <t>23.05.04</t>
  </si>
  <si>
    <t>05.054.0102-0</t>
  </si>
  <si>
    <t>PLACA FOTOLUMINESCENTE DE SINALIZACAO DE SEGURANCA CONTRA INCENDIO,PARA SAIDA DE EMERGENCIA,EM PVC ANTICHAMA,DIMENSOES APROXIMADAS DE (20X40)CM,CONFORME ABNT NBR 16820.FORNECIMENTOE COLOCACAO</t>
  </si>
  <si>
    <t>24.0</t>
  </si>
  <si>
    <t>INSTALAÇÕES HIDRÁULICAS - AGUA FRIA</t>
  </si>
  <si>
    <t>24.01</t>
  </si>
  <si>
    <t>TUBOS E ACESSÓRIOS</t>
  </si>
  <si>
    <t>24.01.01</t>
  </si>
  <si>
    <t>TUBO, PVC, SOLDÁVEL, DE 20MM, INSTALADO EM RAMAL OU SUB-RAMAL DE ÁGUA - FORNECIMENTO E INSTALAÇÃO. AF_06/2022</t>
  </si>
  <si>
    <t>24.01.02</t>
  </si>
  <si>
    <t>TUBO, PVC, SOLDÁVEL, DE 25MM, INSTALADO EM RAMAL OU SUB-RAMAL DE ÁGUA - FORNECIMENTO E INSTALAÇÃO. AF_06/2022</t>
  </si>
  <si>
    <t>24.01.03</t>
  </si>
  <si>
    <t>TUBO, PVC, SOLDÁVEL, DE 32MM, INSTALADO EM RAMAL DE DISTRIBUIÇÃO DE ÁGUA - FORNECIMENTO E INSTALAÇÃO. AF_06/2022</t>
  </si>
  <si>
    <t>24.01.04</t>
  </si>
  <si>
    <t>TUBO, PVC, SOLDÁVEL, DE 40MM, INSTALADO EM RAMAL DE DISTRIBUIÇÃO DE ÁGUA - FORNECIMENTO E INSTALAÇÃO. AF_06/2022</t>
  </si>
  <si>
    <t>24.01.05</t>
  </si>
  <si>
    <t>TUBO, PVC, SOLDÁVEL, DE 50MM, INSTALADO EM RAMAL DE DISTRIBUIÇÃO DE ÁGUA - FORNECIMENTO E INSTALAÇÃO. AF_06/2022</t>
  </si>
  <si>
    <t>24.01.06</t>
  </si>
  <si>
    <t>TUBO, PVC, SOLDÁVEL, DE 60MM, INSTALADO EM RESERVAÇÃO PREDIAL DE ÁGUA - FORNECIMENTO E INSTALAÇÃO. AF_04/2024</t>
  </si>
  <si>
    <t>24.02</t>
  </si>
  <si>
    <t>24.02.01</t>
  </si>
  <si>
    <t>CURVA 45 GRAUS, PVC, SOLDÁVEL, DN 25MM, INSTALADO EM RAMAL OU SUB-RAMAL DE ÁGUA - FORNECIMENTO E INSTALAÇÃO. AF_06/2022</t>
  </si>
  <si>
    <t>24.02.02</t>
  </si>
  <si>
    <t>CURVA 45 GRAUS, PVC, SOLDÁVEL, DN 32MM, INSTALADO EM RAMAL OU SUB-RAMAL DE ÁGUA - FORNECIMENTO E INSTALAÇÃO. AF_06/2022</t>
  </si>
  <si>
    <t>24.02.03</t>
  </si>
  <si>
    <t>CURVA 45 GRAUS, PVC, SOLDÁVEL, DN 50MM, INSTALADO EM RAMAL DE DISTRIBUIÇÃO DE ÁGUA - FORNECIMENTO E INSTALAÇÃO. AF_06/2022</t>
  </si>
  <si>
    <t>24.02.04</t>
  </si>
  <si>
    <t>CURVA 90 GRAUS, PVC, SOLDÁVEL, DN 32MM, INSTALADO EM RAMAL OU SUB-RAMAL DE ÁGUA - FORNECIMENTO E INSTALAÇÃO. AF_06/2022</t>
  </si>
  <si>
    <t>24.02.05</t>
  </si>
  <si>
    <t>CURVA 90 GRAUS, PVC, SOLDÁVEL, DN 40MM, INSTALADO EM RAMAL DE DISTRIBUIÇÃO DE ÁGUA - FORNECIMENTO E INSTALAÇÃO. AF_06/2022</t>
  </si>
  <si>
    <t>24.02.06</t>
  </si>
  <si>
    <t>JOELHO 90 GRAUS, PVC, SOLDÁVEL, DN 20MM, INSTALADO EM RAMAL OU SUB-RAMAL DE ÁGUA - FORNECIMENTO E INSTALAÇÃO. AF_06/2022</t>
  </si>
  <si>
    <t>24.02.07</t>
  </si>
  <si>
    <t>JOELHO 90 GRAUS, PVC, SOLDÁVEL, DN 25MM, INSTALADO EM RAMAL OU SUB-RAMAL DE ÁGUA - FORNECIMENTO E INSTALAÇÃO. AF_06/2022</t>
  </si>
  <si>
    <t>24.02.08</t>
  </si>
  <si>
    <t>JOELHO 90 GRAUS, PVC, SOLDÁVEL, DN 32MM, INSTALADO EM RAMAL OU SUB-RAMAL DE ÁGUA - FORNECIMENTO E INSTALAÇÃO. AF_06/2022</t>
  </si>
  <si>
    <t>24.02.09</t>
  </si>
  <si>
    <t>JOELHO 90 GRAUS, PVC, SERIE R, ÁGUA PLUVIAL, DN 40 MM, JUNTA SOLDÁVEL, FORNECIDO E INSTALADO EM RAMAL DE ENCAMINHAMENTO. AF_06/2022</t>
  </si>
  <si>
    <t>24.02.10</t>
  </si>
  <si>
    <t>CURVA 90 GRAUS, PVC, SOLDÁVEL, DN 50MM, INSTALADO EM RAMAL DE DISTRIBUIÇÃO DE ÁGUA - FORNECIMENTO E INSTALAÇÃO. AF_06/2022</t>
  </si>
  <si>
    <t>24.02.11</t>
  </si>
  <si>
    <t>JOELHO 90 GRAUS, PVC, SOLDÁVEL, DN 60MM, INSTALADO EM PRUMADA DE ÁGUA - FORNECIMENTO E INSTALAÇÃO. AF_06/2022</t>
  </si>
  <si>
    <t>24.02.12</t>
  </si>
  <si>
    <t>JOELHO 45 GRAUS, PVC, SOLDÁVEL, DN 32MM, INSTALADO EM RAMAL OU SUB-RAMAL DE ÁGUA - FORNECIMENTO E INSTALAÇÃO. AF_06/2022</t>
  </si>
  <si>
    <t>24.02.13</t>
  </si>
  <si>
    <t>JOELHO 45 GRAUS, PVC, SOLDÁVEL, DN 25MM, INSTALADO EM RAMAL OU SUB-RAMAL DE ÁGUA - FORNECIMENTO E INSTALAÇÃO. AF_06/2022</t>
  </si>
  <si>
    <t>24.02.14</t>
  </si>
  <si>
    <t>JOELHO 45 GRAUS, PVC, SOLDÁVEL, DN 40MM, INSTALADO EM RAMAL DE DISTRIBUIÇÃO DE ÁGUA - FORNECIMENTO E INSTALAÇÃO. AF_06/2022</t>
  </si>
  <si>
    <t>24.02.15</t>
  </si>
  <si>
    <t>JOELHO 45 GRAUS, PVC, SOLDÁVEL, DN 50MM, INSTALADO EM RAMAL DE DISTRIBUIÇÃO DE ÁGUA - FORNECIMENTO E INSTALAÇÃO. AF_06/2022</t>
  </si>
  <si>
    <t>24.02.16</t>
  </si>
  <si>
    <t>LUVA, PVC, SOLDÁVEL, DN 20MM, INSTALADO EM RAMAL OU SUB-RAMAL DE ÁGUA - FORNECIMENTO E INSTALAÇÃO. AF_06/2022</t>
  </si>
  <si>
    <t>24.02.17</t>
  </si>
  <si>
    <t>LUVA, PVC, SOLDÁVEL, DN 25MM, INSTALADO EM RAMAL OU SUB-RAMAL DE ÁGUA - FORNECIMENTO E INSTALAÇÃO. AF_06/2022</t>
  </si>
  <si>
    <t>24.02.18</t>
  </si>
  <si>
    <t>LUVA, PVC, SOLDÁVEL, DN 32MM, INSTALADO EM RAMAL DE DISTRIBUIÇÃO DE ÁGUA - FORNECIMENTO E INSTALAÇÃO. AF_06/2022</t>
  </si>
  <si>
    <t>24.02.19</t>
  </si>
  <si>
    <t>LUVA, PVC, SOLDÁVEL, DN 40MM, INSTALADO EM RAMAL DE DISTRIBUIÇÃO DE ÁGUA - FORNECIMENTO E INSTALAÇÃO. AF_06/2022</t>
  </si>
  <si>
    <t>24.02.20</t>
  </si>
  <si>
    <t>LUVA, PVC, SOLDÁVEL, DN 50 MM, INSTALADO EM RESERVAÇÃO PREDIAL DE ÁGUA - FORNECIMENTO E INSTALAÇÃO. AF_04/2024</t>
  </si>
  <si>
    <t>24.02.21</t>
  </si>
  <si>
    <t>LUVA, PVC, SOLDÁVEL, DN 60 MM, INSTALADO EM RESERVAÇÃO PREDIAL DE ÁGUA - FORNECIMENTO E INSTALAÇÃO. AF_04/2024</t>
  </si>
  <si>
    <t>24.02.22</t>
  </si>
  <si>
    <t>TE, PVC, SOLDÁVEL, DN 25MM, INSTALADO EM RAMAL OU SUB-RAMAL DE ÁGUA - FORNECIMENTO E INSTALAÇÃO. AF_06/2022</t>
  </si>
  <si>
    <t>24.02.23</t>
  </si>
  <si>
    <t>TE, PVC, SOLDÁVEL, DN 32MM, INSTALADO EM RAMAL OU SUB-RAMAL DE ÁGUA - FORNECIMENTO E INSTALAÇÃO. AF_06/2022</t>
  </si>
  <si>
    <t>24.02.24</t>
  </si>
  <si>
    <t>TE, PVC, SOLDÁVEL, DN 40MM, INSTALADO EM PRUMADA DE ÁGUA - FORNECIMENTO E INSTALAÇÃO. AF_06/2022</t>
  </si>
  <si>
    <t>24.02.25</t>
  </si>
  <si>
    <t>TÊ, PVC, SOLDÁVEL, DN 50 MM INSTALADO EM RESERVAÇÃO PREDIAL DE ÁGUA - FORNECIMENTO E INSTALAÇÃO. AF_04/2024</t>
  </si>
  <si>
    <t>24.02.26</t>
  </si>
  <si>
    <t>TE, PVC, SOLDÁVEL, DN 75MM, INSTALADO EM PRUMADA DE ÁGUA - FORNECIMENTO E INSTALAÇÃO. AF_06/2022</t>
  </si>
  <si>
    <t>24.02.27</t>
  </si>
  <si>
    <t>CURVA 90 GRAUS, PVC, SOLDÁVEL, DN 25MM, INSTALADO EM RAMAL OU SUB-RAMAL DE ÁGUA - FORNECIMENTO E INSTALAÇÃO. AF_06/2022</t>
  </si>
  <si>
    <t>24.02.28</t>
  </si>
  <si>
    <t>ADAPTADOR, PVC, CURTO COM BOLSA E ROSCA, 20 MM X 1/2", PARA LIGAÇÃO PREDIAL DE ÁGUA. AF_06/2022</t>
  </si>
  <si>
    <t>24.02.29</t>
  </si>
  <si>
    <t>ADAPTADOR CURTO COM BOLSA E ROSCA PARA REGISTRO, PVC, SOLDÁVEL, DN 25MM X 3/4 , INSTALADO EM RAMAL OU SUB-RAMAL DE ÁGUA - FORNECIMENTO E INSTALAÇÃO. AF_06/2022</t>
  </si>
  <si>
    <t>24.02.30</t>
  </si>
  <si>
    <t>ADAPTADOR CURTO COM BOLSA E ROSCA PARA REGISTRO, PVC, SOLDÁVEL, DN 40MM X 1.1/4", INSTALADO EM RAMAL DE DISTRIBUIÇÃO DE ÁGUA - FORNECIMENTO E INSTALAÇÃO. AF_06/2022</t>
  </si>
  <si>
    <t>24.02.31</t>
  </si>
  <si>
    <t>LUVA DE REDUÇÃO, PVC, SOLDÁVEL, DN 25MM X 20MM, INSTALADO EM RAMAL OU SUB-RAMAL DE ÁGUA - FORNECIMENTO E INSTALAÇÃO. AF_06/2022</t>
  </si>
  <si>
    <t>24.02.32</t>
  </si>
  <si>
    <t>LUVA DE REDUÇÃO, PVC, SOLDÁVEL, DN 32MM X 25MM, INSTALADO EM RAMAL OU SUB-RAMAL DE ÁGUA - FORNECIMENTO E INSTALAÇÃO. AF_06/2022</t>
  </si>
  <si>
    <t>24.02.33</t>
  </si>
  <si>
    <t>LUVA DE REDUÇÃO, PVC, SOLDÁVEL, DN 40MM X 32MM, INSTALADO EM RAMAL DE DISTRIBUIÇÃO DE ÁGUA - FORNECIMENTO E INSTALAÇÃO. AF_06/2022</t>
  </si>
  <si>
    <t>24.02.34</t>
  </si>
  <si>
    <t>LUVA DE REDUÇÃO, PVC, SOLDÁVEL, DN 50MM X 25MM, INSTALADO EM RAMAL DE DISTRIBUIÇÃO DE ÁGUA   FORNECIMENTO E INSTALAÇÃO. AF_06/2022</t>
  </si>
  <si>
    <t>24.02.35</t>
  </si>
  <si>
    <t>LUVA DE REDUÇÃO SOLDÁVEL, PVC, DN 60 MM X 50 MM, INSTALADO EM RESERVAÇÃO PREDIAL DE ÁGUA - FORNECIMENTO E INSTALAÇÃO. AF_04/2024</t>
  </si>
  <si>
    <t>24.02.36</t>
  </si>
  <si>
    <t>LUVA COM REDUÇÃO, EM AÇO, CONEXÃO SOLDADA, DN 50 X 40 MM (2  X 1 1/2"), INSTALADO EM PRUMADAS - FORNECIMENTO E INSTALAÇÃO. AF_10/2020</t>
  </si>
  <si>
    <t>24.02.37</t>
  </si>
  <si>
    <t>24.02.38</t>
  </si>
  <si>
    <t>TÊ, PVC, SOLDÁVEL, DN 60 MM INSTALADO EM RESERVAÇÃO PREDIAL DE ÁGUA - FORNECIMENTO E INSTALAÇÃO. AF_04/2024</t>
  </si>
  <si>
    <t>24.02.39</t>
  </si>
  <si>
    <t>24.02.40</t>
  </si>
  <si>
    <t>JOELHO 90 GRAUS, PVC, SOLDÁVEL, DN 25MM, INSTALADO EM RAMAL DE DISTRIBUIÇÃO DE ÁGUA - FORNECIMENTO E INSTALAÇÃO. AF_06/2022</t>
  </si>
  <si>
    <t>24.02.41</t>
  </si>
  <si>
    <t>JOELHO 90 GRAUS, PVC, SOLDÁVEL, DN 50MM, INSTALADO EM RAMAL DE DISTRIBUIÇÃO DE ÁGUA - FORNECIMENTO E INSTALAÇÃO. AF_06/2022</t>
  </si>
  <si>
    <t>24.02.42</t>
  </si>
  <si>
    <t>24.02.43</t>
  </si>
  <si>
    <t>LUVA PVC, SOLDÁVEL, DN 32 MM, INSTALADO EM RESERVAÇÃO PREDIAL DE ÁGUA - FORNECIMENTO E INSTALAÇÃO. AF_04/2024</t>
  </si>
  <si>
    <t>24.02.44</t>
  </si>
  <si>
    <t>24.02.45</t>
  </si>
  <si>
    <t>CURVA 87 GRAUS E 30 MINUTOS, PVC, SERIE R, ÁGUA PLUVIAL, DN 100 MM, JUNTA ELÁSTICA, FORNECIDO E INSTALADO EM CONDUTORES VERTICAIS DE ÁGUAS PLUVIAIS. AF_06/2022</t>
  </si>
  <si>
    <t>24.02.46</t>
  </si>
  <si>
    <t>JOELHO ROSCA FÊMEA, COM BASE FIXA, METÁLICO, PARA INSTALAÇÕES EM PEX ÁGUA, DN 20MM X 1/2", CONEXÃO POR ANEL DESLIZANTE - FORNECIMENTO E INSTALAÇÃO. AF_02/2023</t>
  </si>
  <si>
    <t>24.02.47</t>
  </si>
  <si>
    <t>JOELHO ROSCA FÊMEA, COM BASE FIXA, METÁLICO, PARA INSTALAÇÕES EM PEX ÁGUA, DN 25MM X 3/4", CONEXÃO POR ANEL DESLIZANTE - FORNECIMENTO E INSTALAÇÃO. AF_02/2023</t>
  </si>
  <si>
    <t>24.03</t>
  </si>
  <si>
    <t>REGISTROS, VÁLVULAS E CONEXÕES</t>
  </si>
  <si>
    <t>24.03.01</t>
  </si>
  <si>
    <t>REGISTRO DE GAVETA BRUTO, LATÃO, ROSCÁVEL, 1/2" - FORNECIMENTO E INSTALAÇÃO. AF_08/2021</t>
  </si>
  <si>
    <t>24.03.02</t>
  </si>
  <si>
    <t>REGISTRO DE GAVETA BRUTO, LATÃO, ROSCÁVEL, 3/4" - FORNECIMENTO E INSTALAÇÃO. AF_08/2021</t>
  </si>
  <si>
    <t>24.03.03</t>
  </si>
  <si>
    <t>REGISTRO DE GAVETA BRUTO, LATÃO, ROSCÁVEL, 3/4", COM ACABAMENTO E CANOPLA CROMADOS - FORNECIMENTO E INSTALAÇÃO. AF_08/2021</t>
  </si>
  <si>
    <t>24.03.04</t>
  </si>
  <si>
    <t>REGISTRO DE GAVETA BRUTO, LATÃO, ROSCÁVEL, 1" - FORNECIMENTO E INSTALAÇÃO. AF_08/2021</t>
  </si>
  <si>
    <t>24.03.05</t>
  </si>
  <si>
    <t>REGISTRO DE GAVETA BRUTO, LATÃO, ROSCÁVEL, 1 1/4" - FORNECIMENTO E INSTALAÇÃO. AF_08/2021</t>
  </si>
  <si>
    <t>24.03.06</t>
  </si>
  <si>
    <t>TORNEIRA CROMADA 1/2" OU 3/4" PARA TANQUE, PADRÃO MÉDIO - FORNECIMENTO E INSTALAÇÃO. AF_01/2020</t>
  </si>
  <si>
    <t>24.03.07</t>
  </si>
  <si>
    <t>SIFÃO DO TIPO FLEXÍVEL EM PVC 1  X 1.1/2  - FORNECIMENTO E INSTALAÇÃO. AF_01/2020</t>
  </si>
  <si>
    <t>24.03.08</t>
  </si>
  <si>
    <t>Engate (ligação flexível) para mictório, DECA 4606, 30 cm, acabamento cromado ou similar</t>
  </si>
  <si>
    <t>24.03.09</t>
  </si>
  <si>
    <t>Valvula de escoamento para mictório, DECA, Decamatic 2570C ou similar</t>
  </si>
  <si>
    <t>24.03.10</t>
  </si>
  <si>
    <t>18.003.0015-0</t>
  </si>
  <si>
    <t>VALVULA DE FECHAMENTO AUTOMATICO,PARA MICTORIO,ACABAMENTO CROMADO.FORNECIMENTO</t>
  </si>
  <si>
    <t>24.03.11</t>
  </si>
  <si>
    <t>ENGATE FLEXÍVEL EM INOX, 1/2  X 40CM - FORNECIMENTO E INSTALAÇÃO. AF_01/2020</t>
  </si>
  <si>
    <t>24.03.12</t>
  </si>
  <si>
    <t>VÁLVULA EM PLÁSTICO 1" PARA PIA, TANQUE OU LAVATÓRIO, COM OU SEM LADRÃO - FORNECIMENTO E INSTALAÇÃO. AF_01/2020</t>
  </si>
  <si>
    <t>24.03.13</t>
  </si>
  <si>
    <t>24.04</t>
  </si>
  <si>
    <t>CAIXAS E OUTROS</t>
  </si>
  <si>
    <t>24.04.01</t>
  </si>
  <si>
    <t>CAIXA EM CONCRETO PRÉ-MOLDADO PARA ABRIGO DE HIDRÔMETRO COM DN 20 MM - FORNECIMENTO E INSTALAÇÃO. AF_03/2024</t>
  </si>
  <si>
    <t>24.04.02</t>
  </si>
  <si>
    <t>CAIXA ENTERRADA HIDRÁULICA RETANGULAR EM ALVENARIA COM TIJOLOS CERÂMICOS MACIÇOS, DIMENSÕES INTERNAS: 0,3X0,3X0,3 M PARA REDE DE ESGOTO. AF_12/2020</t>
  </si>
  <si>
    <t>24.05</t>
  </si>
  <si>
    <t>24.05.01</t>
  </si>
  <si>
    <t>CHUMBAMENTO LINEAR EM CONTRAPISO PARA RAMAIS/DISTRIBUIÇÃO DE INSTALAÇÕES HIDRÁULICAS COM DIÂMETROS MENORES OU IGUAIS A 40 MM. AF_09/2023</t>
  </si>
  <si>
    <t>24.05.02</t>
  </si>
  <si>
    <t>CHUMBAMENTO LINEAR EM CONTRAPISO PARA RAMAIS/DISTRIBUIÇÃO DE INSTALAÇÕES HIDRÁULICAS COM DIÂMETROS MAIORES QUE 40 MM E MENORES OU IGUAIS A 75 MM. AF_09/2023</t>
  </si>
  <si>
    <t>24.05.03</t>
  </si>
  <si>
    <t>FIXAÇÃO DE TUBOS HORIZONTAIS DE PPR DIÂMETROS MENORES OU IGUAIS A 40 MM, COM ABRAÇADEIRA METÁLICA RÍGIDA TIPO  D  COM PARAFUSO DE FIXAÇÃO 1 1/4", FIXADA DIRETAMENTE NA LAJE OU PAREDE. AF_09/2023</t>
  </si>
  <si>
    <t>24.05.04</t>
  </si>
  <si>
    <t>24.05.05</t>
  </si>
  <si>
    <t>24.05.06</t>
  </si>
  <si>
    <t>24.06</t>
  </si>
  <si>
    <t>EQUIPAMENTOS E ACESSÓRIOS</t>
  </si>
  <si>
    <t>24.06.01</t>
  </si>
  <si>
    <t>ADAPTADOR COM FLANGE E ANEL DE VEDAÇÃO, PVC, SOLDÁVEL, DN  25 MM X 3/4", INSTALADO EM RESERVAÇÃO PREDIAL DE ÁGUA - FORNECIMENTO E INSTALAÇÃO. AF_04/2024</t>
  </si>
  <si>
    <t>24.06.02</t>
  </si>
  <si>
    <t>ADAPTADOR COM FLANGE E ANEL DE VEDAÇÃO, PVC, SOLDÁVEL, DN 32 MM X 1", INSTALADO EM RESERVAÇÃO PREDIAL DE ÁGUA - FORNECIMENTO E INSTALAÇÃO. AF_04/2024</t>
  </si>
  <si>
    <t>24.06.03</t>
  </si>
  <si>
    <t>REGISTRO DE GAVETA BRUTO, LATÃO, ROSCÁVEL, 1 1/2" - FORNECIMENTO E INSTALAÇÃO. AF_08/2021</t>
  </si>
  <si>
    <t>24.06.04</t>
  </si>
  <si>
    <t>24.06.05</t>
  </si>
  <si>
    <t>24.06.06</t>
  </si>
  <si>
    <t>24.06.07</t>
  </si>
  <si>
    <t>24.06.08</t>
  </si>
  <si>
    <t>REGISTRO DE GAVETA BRUTO, LATÃO, ROSCÁVEL, 2" - FORNECIMENTO E INSTALAÇÃO. AF_08/2021</t>
  </si>
  <si>
    <t>24.06.09</t>
  </si>
  <si>
    <t>24.06.10</t>
  </si>
  <si>
    <t>REGISTRO ESFERA, PVC, COM ROSCA, 1/2", PARA LIGAÇÃO PREDIAL DE ÁGUA. AF_06/2022</t>
  </si>
  <si>
    <t>24.06.11</t>
  </si>
  <si>
    <t>REGISTRO DE ESFERA, PVC, ROSCÁVEL, COM CABEÇA QUADRADA, 3/4" - FORNECIMENTO E INSTALAÇÃO. AF_08/2021</t>
  </si>
  <si>
    <t>24.06.12</t>
  </si>
  <si>
    <t>REGISTRO DE ESFERA, PVC, ROSCÁVEL, COM VOLANTE, 1" - FORNECIMENTO E INSTALAÇÃO. AF_08/2021</t>
  </si>
  <si>
    <t>24.06.13</t>
  </si>
  <si>
    <t>UNIÃO, PVC, SOLDÁVEL, DN 20MM, INSTALADO EM RAMAL OU SUB-RAMAL DE ÁGUA - FORNECIMENTO E INSTALAÇÃO. AF_06/2022</t>
  </si>
  <si>
    <t>24.06.14</t>
  </si>
  <si>
    <t>UNIÃO, PVC, SOLDÁVEL, DN 25MM, INSTALADO EM RAMAL DE DISTRIBUIÇÃO DE ÁGUA - FORNECIMENTO E INSTALAÇÃO. AF_06/2022</t>
  </si>
  <si>
    <t>24.06.15</t>
  </si>
  <si>
    <t>UNIÃO, PVC, SOLDÁVEL, DN 32MM, INSTALADO EM PRUMADA DE ÁGUA - FORNECIMENTO E INSTALAÇÃO. AF_06/2022</t>
  </si>
  <si>
    <t>24.06.16</t>
  </si>
  <si>
    <t>VÁLVULA DE RETENÇÃO, DE BRONZE, PÉ COM CRIVOS, ROSCÁVEL, 1" - FORNECIMENTO E INSTALAÇÃO. AF_08/2021</t>
  </si>
  <si>
    <t>24.06.17</t>
  </si>
  <si>
    <t>VÁLVULA DE RETENÇÃO VERTICAL, DE BRONZE, ROSCÁVEL, 3/4" - FORNECIMENTO E INSTALAÇÃO. AF_08/2021</t>
  </si>
  <si>
    <t>24.06.18</t>
  </si>
  <si>
    <t>TORNEIRA DE BOIA PARA CAIXA D'ÁGUA, ROSCÁVEL, 1/2" - FORNECIMENTO E INSTALAÇÃO. AF_08/2021</t>
  </si>
  <si>
    <t>24.06.19</t>
  </si>
  <si>
    <t>CAIXA D´ÁGUA EM POLIETILENO, 3000 LITROS - FORNECIMENTO E INSTALAÇÃO. AF_06/2021</t>
  </si>
  <si>
    <t>24.06.20</t>
  </si>
  <si>
    <t>SSH 050</t>
  </si>
  <si>
    <t>BOMBA CENTRÍFUGA SUBMERSÍVEL PORTÁTIL, 6MCA E 2,5 M3/H THEBE MODELO TSP 550 OU SIMILAR</t>
  </si>
  <si>
    <t>24.06.21</t>
  </si>
  <si>
    <t>SSH 061</t>
  </si>
  <si>
    <t>DISSOLVEDORA DE PASTILHA NAUTILUS EM FIBRA COM 20 PASTILHAS DE CLORO DE 200gr, OU SIMILAR</t>
  </si>
  <si>
    <t>24.06.22</t>
  </si>
  <si>
    <t>SSH 051</t>
  </si>
  <si>
    <t>24.06.23</t>
  </si>
  <si>
    <t>SSH 062</t>
  </si>
  <si>
    <t>FILTRO SODROMAR MODELO FM-36 OU EQUIVALENTE TÉCNICO</t>
  </si>
  <si>
    <t>24.06.24</t>
  </si>
  <si>
    <t>SSH 052</t>
  </si>
  <si>
    <t>CONJUNTO MOTOBOMBA CENTRÍFUGA DE ROTOR FECHADO, 24MCA E2,0 M3/H SCHNEIDER OU SIMILAR</t>
  </si>
  <si>
    <t>24.06.25</t>
  </si>
  <si>
    <t>SSH 066</t>
  </si>
  <si>
    <t>KIT WISY DE INTERLIGAÇÃO DE 1/2" COM VALVULA MAGNETICA DA AGUASTOCK OU SIMILAR</t>
  </si>
  <si>
    <t>24.06.26</t>
  </si>
  <si>
    <t>SSH 071</t>
  </si>
  <si>
    <t>TANQUE EM POLIETILENO, CAPACIDADE 5.000 LITROS, COM ACESSÓRIOS</t>
  </si>
  <si>
    <t>24.06.27</t>
  </si>
  <si>
    <t>ADAPTADOR CURTO COM BOLSA E ROSCA PARA REGISTRO, PVC, SOLDÁVEL, DN 20MM X 1/2 , INSTALADO EM RAMAL OU SUB-RAMAL DE ÁGUA - FORNECIMENTO E INSTALAÇÃO. AF_06/2022</t>
  </si>
  <si>
    <t>24.06.28</t>
  </si>
  <si>
    <t>ADAPTADOR CURTO COM BOLSA E ROSCA PARA REGISTRO, PVC, SOLDÁVEL, DN 40MM X 1.1/2", INSTALADO EM RAMAL DE DISTRIBUIÇÃO DE ÁGUA - FORNECIMENTO E INSTALAÇÃO. AF_06/2022</t>
  </si>
  <si>
    <t>24.06.29</t>
  </si>
  <si>
    <t>24.07</t>
  </si>
  <si>
    <t>REDE DE ESGOTO - TUBOS E ACESSÓRIOS</t>
  </si>
  <si>
    <t>24.07.01</t>
  </si>
  <si>
    <t>TUBO PVC, SERIE NORMAL, ESGOTO PREDIAL, DN 40 MM, FORNECIDO E INSTALADO EM RAMAL DE DESCARGA OU RAMAL DE ESGOTO SANITÁRIO. AF_08/2022</t>
  </si>
  <si>
    <t>24.07.02</t>
  </si>
  <si>
    <t>TUBO PVC, SERIE NORMAL, ESGOTO PREDIAL, DN 50 MM, FORNECIDO E INSTALADO EM RAMAL DE DESCARGA OU RAMAL DE ESGOTO SANITÁRIO. AF_08/2022</t>
  </si>
  <si>
    <t>24.07.03</t>
  </si>
  <si>
    <t>TUBO PVC, SERIE NORMAL, ESGOTO PREDIAL, DN 75 MM, FORNECIDO E INSTALADO EM RAMAL DE DESCARGA OU RAMAL DE ESGOTO SANITÁRIO. AF_08/2022</t>
  </si>
  <si>
    <t>24.07.04</t>
  </si>
  <si>
    <t>TUBO PVC, SERIE NORMAL, ESGOTO PREDIAL, DN 100 MM, FORNECIDO E INSTALADO EM RAMAL DE DESCARGA OU RAMAL DE ESGOTO SANITÁRIO. AF_08/2022</t>
  </si>
  <si>
    <t>24.07.05</t>
  </si>
  <si>
    <t>TUBO PVC, SERIE NORMAL, ESGOTO PREDIAL, DN 150 MM, FORNECIDO E INSTALADO EM SUBCOLETOR AÉREO DE ESGOTO SANITÁRIO. AF_08/2022</t>
  </si>
  <si>
    <t>24.08</t>
  </si>
  <si>
    <t xml:space="preserve">CONEXÕES </t>
  </si>
  <si>
    <t>24.08.01</t>
  </si>
  <si>
    <t>CURVA LONGA 90 GRAUS, PVC, SERIE NORMAL, ESGOTO PREDIAL, DN 50 MM, JUNTA ELÁSTICA, FORNECIDO E INSTALADO EM RAMAL DE DESCARGA OU RAMAL DE ESGOTO SANITÁRIO. AF_08/2022</t>
  </si>
  <si>
    <t>24.08.02</t>
  </si>
  <si>
    <t>CURVA LONGA 90 GRAUS, PVC, SERIE NORMAL, ESGOTO PREDIAL, DN 75 MM, JUNTA ELÁSTICA, FORNECIDO E INSTALADO EM RAMAL DE DESCARGA OU RAMAL DE ESGOTO SANITÁRIO. AF_08/2022</t>
  </si>
  <si>
    <t>24.08.03</t>
  </si>
  <si>
    <t>CURVA LONGA 90 GRAUS, PVC, SERIE NORMAL, ESGOTO PREDIAL, DN 100 MM, JUNTA ELÁSTICA, FORNECIDO E INSTALADO EM SUBCOLETOR AÉREO DE ESGOTO SANITÁRIO. AF_08/2022</t>
  </si>
  <si>
    <t>24.08.04</t>
  </si>
  <si>
    <t>JOELHO 90 GRAUS, PVC, SERIE NORMAL, ESGOTO PREDIAL, DN 40 MM, JUNTA SOLDÁVEL, FORNECIDO E INSTALADO EM RAMAL DE DESCARGA OU RAMAL DE ESGOTO SANITÁRIO. AF_08/2022</t>
  </si>
  <si>
    <t>24.08.05</t>
  </si>
  <si>
    <t>JOELHO 90 GRAUS, PVC, SERIE NORMAL, ESGOTO PREDIAL, DN 50 MM, JUNTA ELÁSTICA, FORNECIDO E INSTALADO EM RAMAL DE DESCARGA OU RAMAL DE ESGOTO SANITÁRIO. AF_08/2022</t>
  </si>
  <si>
    <t>24.08.06</t>
  </si>
  <si>
    <t>JOELHO 90 GRAUS, PVC, SERIE NORMAL, ESGOTO PREDIAL, DN 75 MM, JUNTA ELÁSTICA, FORNECIDO E INSTALADO EM RAMAL DE DESCARGA OU RAMAL DE ESGOTO SANITÁRIO. AF_08/2022</t>
  </si>
  <si>
    <t>24.08.07</t>
  </si>
  <si>
    <t>JOELHO 90 GRAUS, PVC, SERIE NORMAL, ESGOTO PREDIAL, DN 100 MM, JUNTA ELÁSTICA, FORNECIDO E INSTALADO EM SUBCOLETOR AÉREO DE ESGOTO SANITÁRIO. AF_08/2022</t>
  </si>
  <si>
    <t>24.08.08</t>
  </si>
  <si>
    <t>JOELHO 45 GRAUS, PVC, SERIE NORMAL, ESGOTO PREDIAL, DN 40 MM, JUNTA SOLDÁVEL, FORNECIDO E INSTALADO EM RAMAL DE DESCARGA OU RAMAL DE ESGOTO SANITÁRIO. AF_08/2022</t>
  </si>
  <si>
    <t>24.08.09</t>
  </si>
  <si>
    <t>JOELHO 45 GRAUS, PVC, SERIE NORMAL, ESGOTO PREDIAL, DN 50 MM, JUNTA ELÁSTICA, FORNECIDO E INSTALADO EM RAMAL DE DESCARGA OU RAMAL DE ESGOTO SANITÁRIO. AF_08/2022</t>
  </si>
  <si>
    <t>24.08.10</t>
  </si>
  <si>
    <t>JOELHO 45 GRAUS, PVC, SERIE NORMAL, ESGOTO PREDIAL, DN 75 MM, JUNTA ELÁSTICA, FORNECIDO E INSTALADO EM RAMAL DE DESCARGA OU RAMAL DE ESGOTO SANITÁRIO. AF_08/2022</t>
  </si>
  <si>
    <t>24.08.11</t>
  </si>
  <si>
    <t>JOELHO 45 GRAUS, PVC, SERIE NORMAL, ESGOTO PREDIAL, DN 100 MM, JUNTA ELÁSTICA, FORNECIDO E INSTALADO EM SUBCOLETOR AÉREO DE ESGOTO SANITÁRIO. AF_08/2022</t>
  </si>
  <si>
    <t>24.08.12</t>
  </si>
  <si>
    <t>LUVA SIMPLES, PVC, SERIE NORMAL, ESGOTO PREDIAL, DN 40 MM, JUNTA SOLDÁVEL, FORNECIDO E INSTALADO EM RAMAL DE DESCARGA OU RAMAL DE ESGOTO SANITÁRIO. AF_08/2022</t>
  </si>
  <si>
    <t>24.08.13</t>
  </si>
  <si>
    <t>LUVA SIMPLES, PVC, SERIE NORMAL, ESGOTO PREDIAL, DN 50 MM, JUNTA ELÁSTICA, FORNECIDO E INSTALADO EM RAMAL DE DESCARGA OU RAMAL DE ESGOTO SANITÁRIO. AF_08/2022</t>
  </si>
  <si>
    <t>24.08.14</t>
  </si>
  <si>
    <t>LUVA SIMPLES, PVC, SERIE NORMAL, ESGOTO PREDIAL, DN 75 MM, JUNTA ELÁSTICA, FORNECIDO E INSTALADO EM RAMAL DE DESCARGA OU RAMAL DE ESGOTO SANITÁRIO. AF_08/2022</t>
  </si>
  <si>
    <t>24.08.15</t>
  </si>
  <si>
    <t>LUVA SIMPLES, PVC, SERIE NORMAL, ESGOTO PREDIAL, DN 100 MM, JUNTA ELÁSTICA, FORNECIDO E INSTALADO EM SUBCOLETOR AÉREO DE ESGOTO SANITÁRIO. AF_08/2022</t>
  </si>
  <si>
    <t>24.08.16</t>
  </si>
  <si>
    <t>LUVA SIMPLES, PVC, SÉRIE NORMAL, ESGOTO PREDIAL, DN 150 MM, JUNTA ELÁSTICA, FORNECIDO E INSTALADO EM SUBCOLETOR AÉREO DE ESGOTO SANITÁRIO. AF_08/2022</t>
  </si>
  <si>
    <t>24.08.17</t>
  </si>
  <si>
    <t>JUNÇÃO SIMPLES, PVC, SERIE NORMAL, ESGOTO PREDIAL, DN 100 X 100 MM, JUNTA ELÁSTICA, FORNECIDO E INSTALADO EM PRUMADA DE ESGOTO SANITÁRIO OU VENTILAÇÃO. AF_08/2022</t>
  </si>
  <si>
    <t>24.08.18</t>
  </si>
  <si>
    <t>JUNÇÃO SIMPLES, PVC, SERIE NORMAL, ESGOTO PREDIAL, DN 50 X 50 MM, JUNTA ELÁSTICA, FORNECIDO E INSTALADO EM PRUMADA DE ESGOTO SANITÁRIO OU VENTILAÇÃO. AF_08/2022</t>
  </si>
  <si>
    <t>24.08.19</t>
  </si>
  <si>
    <t>JUNÇÃO SIMPLES, PVC, SERIE R, ÁGUA PLUVIAL, DN 100 X 75 MM, JUNTA ELÁSTICA, FORNECIDO E INSTALADO EM CONDUTORES VERTICAIS DE ÁGUAS PLUVIAIS. AF_06/2022</t>
  </si>
  <si>
    <t>24.08.20</t>
  </si>
  <si>
    <t>JUNÇÃO DE REDUÇÃO INVERTIDA, PVC, SÉRIE NORMAL, ESGOTO PREDIAL, DN 100 X 50 MM, JUNTA ELÁSTICA, FORNECIDO E INSTALADO EM RAMAL DE DESCARGA OU RAMAL DE ESGOTO SANITÁRIO. AF_08/2022</t>
  </si>
  <si>
    <t>24.08.21</t>
  </si>
  <si>
    <t>JUNÇÃO DE REDUÇÃO INVERTIDA, PVC, SÉRIE NORMAL, ESGOTO PREDIAL, DN 75 X 50 MM, JUNTA ELÁSTICA, FORNECIDO E INSTALADO EM PRUMADA DE ESGOTO SANITÁRIO OU VENTILAÇÃO. AF_08/2022</t>
  </si>
  <si>
    <t>24.08.22</t>
  </si>
  <si>
    <t>JUNÇÃO DE REDUÇÃO INVERTIDA, PVC, SÉRIE NORMAL, ESGOTO PREDIAL, DN 75 X 50 MM, JUNTA ELÁSTICA, FORNECIDO E INSTALADO EM RAMAL DE DESCARGA OU RAMAL DE ESGOTO SANITÁRIO. AF_08/2022</t>
  </si>
  <si>
    <t>24.08.23</t>
  </si>
  <si>
    <t>JUNÇÃO SIMPLES, PVC, SERIE NORMAL, ESGOTO PREDIAL, DN 75 X 75 MM, JUNTA ELÁSTICA, FORNECIDO E INSTALADO EM PRUMADA DE ESGOTO SANITÁRIO OU VENTILAÇÃO. AF_08/2022</t>
  </si>
  <si>
    <t>24.08.24</t>
  </si>
  <si>
    <t>TE, PVC, SERIE NORMAL, ESGOTO PREDIAL, DN 75 X 75 MM, JUNTA ELÁSTICA, FORNECIDO E INSTALADO EM RAMAL DE DESCARGA OU RAMAL DE ESGOTO SANITÁRIO. AF_08/2022</t>
  </si>
  <si>
    <t>24.08.25</t>
  </si>
  <si>
    <t>TERMINAL DE VENTILAÇÃO, PVC, SÉRIE NORMAL, ESGOTO PREDIAL, DN 50 MM, JUNTA SOLDÁVEL, FORNECIDO E INSTALADO EM PRUMADA DE ESGOTO SANITÁRIO OU VENTILAÇÃO. AF_08/2022</t>
  </si>
  <si>
    <t>24.08.26</t>
  </si>
  <si>
    <t>TERMINAL DE VENTILAÇÃO, PVC, SÉRIE NORMAL, ESGOTO PREDIAL, DN 75 MM, JUNTA SOLDÁVEL, FORNECIDO E INSTALADO EM PRUMADA DE ESGOTO SANITÁRIO OU VENTILAÇÃO. AF_08/2022</t>
  </si>
  <si>
    <t>24.08.27</t>
  </si>
  <si>
    <t>TERMINAL DE VENTILAÇÃO, PVC, SÉRIE NORMAL, ESGOTO PREDIAL, DN 100 MM, JUNTA SOLDÁVEL, FORNECIDO E INSTALADO EM PRUMADA DE ESGOTO SANITÁRIO OU VENTILAÇÃO. AF_08/2022</t>
  </si>
  <si>
    <t>24.08.28</t>
  </si>
  <si>
    <t>TE, PVC, SERIE NORMAL, ESGOTO PREDIAL, DN 50 X 50 MM, JUNTA ELÁSTICA, FORNECIDO E INSTALADO EM PRUMADA DE ESGOTO SANITÁRIO OU VENTILAÇÃO. AF_08/2022</t>
  </si>
  <si>
    <t>24.08.29</t>
  </si>
  <si>
    <t>24.08.30</t>
  </si>
  <si>
    <t>TE, PVC, SERIE NORMAL, ESGOTO PREDIAL, DN 100 X 100 MM, JUNTA ELÁSTICA, FORNECIDO E INSTALADO EM SUBCOLETOR AÉREO DE ESGOTO SANITÁRIO. AF_08/2022</t>
  </si>
  <si>
    <t>24.08.31</t>
  </si>
  <si>
    <t>TE, PVC, SÉRIE NORMAL, ESGOTO PREDIAL, DN 100 X 50 MM, JUNTA ELÁSTICA, FORNECIDO E INSTALADO EM RAMAL DE DESCARGA OU RAMAL DE ESGOTO SANITÁRIO. AF_08/2022</t>
  </si>
  <si>
    <t>24.08.32</t>
  </si>
  <si>
    <t>TE, PVC, SÉRIE NORMAL, ESGOTO PREDIAL, DN 100 X 75 MM, JUNTA ELÁSTICA, FORNECIDO E INSTALADO EM PRUMADA DE ESGOTO SANITÁRIO OU VENTILAÇÃO. AF_08/2022</t>
  </si>
  <si>
    <t>24.08.33</t>
  </si>
  <si>
    <t>24.08.34</t>
  </si>
  <si>
    <t>REDUÇÃO EXCÊNTRICA, PVC, SERIE R, ÁGUA PLUVIAL, DN 100 X 75 MM, JUNTA ELÁSTICA, FORNECIDO E INSTALADO EM CONDUTORES VERTICAIS DE ÁGUAS PLUVIAIS. AF_06/2022</t>
  </si>
  <si>
    <t>24.08.35</t>
  </si>
  <si>
    <t>REDUÇÃO EXCÊNTRICA, PVC, SERIE R, ÁGUA PLUVIAL, DN 75 X 50 MM, JUNTA ELÁSTICA, FORNECIDO E INSTALADO EM RAMAL DE ENCAMINHAMENTO. AF_06/2022</t>
  </si>
  <si>
    <t>24.08.36</t>
  </si>
  <si>
    <t>24.09</t>
  </si>
  <si>
    <t>CAIXAS DE INSPEÇÃO</t>
  </si>
  <si>
    <t>24.09.01</t>
  </si>
  <si>
    <t>CAIXA ENTERRADA HIDRÁULICA RETANGULAR EM ALVENARIA COM TIJOLOS CERÂMICOS MACIÇOS, DIMENSÕES INTERNAS: 0,6X0,6X0,6 M PARA REDE DE ESGOTO. AF_12/2020</t>
  </si>
  <si>
    <t>24.10</t>
  </si>
  <si>
    <t>CAIXAS SIFONADAS E RALOS</t>
  </si>
  <si>
    <t>24.10.01</t>
  </si>
  <si>
    <t>CAIXA SIFONADA, PVC, DN 100 X 100 X 50 MM, JUNTA ELÁSTICA, FORNECIDA E INSTALADA EM RAMAL DE DESCARGA OU EM RAMAL DE ESGOTO SANITÁRIO. AF_08/2022</t>
  </si>
  <si>
    <t>24.10.02</t>
  </si>
  <si>
    <t>CAIXA SIFONADA, PVC, DN 150 X 185 X 75 MM, JUNTA ELÁSTICA, FORNECIDA E INSTALADA EM RAMAL DE DESCARGA OU EM RAMAL DE ESGOTO SANITÁRIO. AF_08/2022</t>
  </si>
  <si>
    <t>24.10.03</t>
  </si>
  <si>
    <t>SSH 081</t>
  </si>
  <si>
    <t>CAIXA SIFONADA GIRAFICL 100x140x50 COMPLETA</t>
  </si>
  <si>
    <t>24.11</t>
  </si>
  <si>
    <t>24.11.01</t>
  </si>
  <si>
    <t>M³</t>
  </si>
  <si>
    <t>24.11.02</t>
  </si>
  <si>
    <t>24.11.03</t>
  </si>
  <si>
    <t>24.12</t>
  </si>
  <si>
    <t>FOSSA, FILTRO E SUMIDOURO</t>
  </si>
  <si>
    <t>24.12.01</t>
  </si>
  <si>
    <t>SUMIDOURO RETANGULAR, EM ALVENARIA COM BLOCOS DE CONCRETO, DIMENSÕES INTERNAS: 1,6 X 5,8 X H=3,0 M, ÁREA DE INFILTRAÇÃO: 50 M² (PARA 20 CONTRIBUINTES). . AF_12/2020</t>
  </si>
  <si>
    <t>24.12.02</t>
  </si>
  <si>
    <t>FILTRO ANAERÓBIO RETANGULAR, EM ALVENARIA COM TIJOLOS CERÂMICOS MACIÇOS, DIMENSÕES INTERNAS: 1,6 X 5,6 X H=1,67 M, VOLUME ÚTIL: 10752 L (PARA 103 CONTRIBUINTES). AF_12/2020</t>
  </si>
  <si>
    <t>24.12.03</t>
  </si>
  <si>
    <t>15.002.0588-0</t>
  </si>
  <si>
    <t>FOSSA SEPTICA CILINDRICA,TIPO CAMARA IMHOFF,DE CONCRETO PRE-MOLDADO,MEDINDO 2500X2800MM.FORNECIMENTO E COLOCACAO</t>
  </si>
  <si>
    <t>24.12.04</t>
  </si>
  <si>
    <t>CAIXA DE GORDURA SIMPLES, CIRCULAR, EM CONCRETO PRÉ-MOLDADO, DIÂMETRO INTERNO = 0,4 M, ALTURA INTERNA = 0,4 M. AF_12/2020</t>
  </si>
  <si>
    <t>24.12.05</t>
  </si>
  <si>
    <t>FIXAÇÃO DE TUBOS VERTICAIS DE PVC ÁGUA, PVC ESGOTO, PVC ÁGUA PLUVIAL, CPVC, PPR, COBRE OU AÇO, DIÂMETROS MENORES OU IGUAIS A 40 MM, COM ABRAÇADEIRA METÁLICA RÍGIDA TIPO U PERFIL 1 1/4", FIXADA EM PERFILADO EM PAREDE. AF_09/2023_PS</t>
  </si>
  <si>
    <t>24.12.06</t>
  </si>
  <si>
    <t>FIXAÇÃO DE TUBOS VERTICAIS DE PVC ÁGUA, PVC ESGOTO, PVC ÁGUA PLUVIAL, CPVC, PPR, COBRE OU AÇO, DIÂMETROS MAIORES QUE 75 MM E MENORES OU IGUAIS A 100 MM, COM ABRAÇADEIRA METÁLICA RÍGIDA TIPO U PERFIL 4", FIXADA EM PERFILADO EM PAREDE. AF_09/2023_PS</t>
  </si>
  <si>
    <t>24.12.07</t>
  </si>
  <si>
    <t>CHUMBAMENTO PONTUAL EM PASSAGEM DE TUBO COM DIÂMETRO MENOR OU IGUAL A 40 MM. AF_09/2023</t>
  </si>
  <si>
    <t>24.12.08</t>
  </si>
  <si>
    <t>Canaleta de concreto c/ tampa removível em chapa de aço (0,25 x 0,25  x 0,25m)</t>
  </si>
  <si>
    <t>24.13</t>
  </si>
  <si>
    <t>REDE DE ÁGUAS PLUVIAIS - TUBOS E ACESSORIOS</t>
  </si>
  <si>
    <t>24.13.01</t>
  </si>
  <si>
    <t>TUBO PVC, SÉRIE R, ÁGUA PLUVIAL, DN 75 MM, FORNECIDO E INSTALADO EM CONDUTORES VERTICAIS DE ÁGUAS PLUVIAIS. AF_06/2022</t>
  </si>
  <si>
    <t>24.13.02</t>
  </si>
  <si>
    <t>24.13.03</t>
  </si>
  <si>
    <t>TUBO PVC, SÉRIE R, ÁGUA PLUVIAL, DN 150 MM, FORNECIDO E INSTALADO EM CONDUTORES VERTICAIS DE ÁGUAS PLUVIAIS. AF_06/2022</t>
  </si>
  <si>
    <t>24.13.04</t>
  </si>
  <si>
    <t>TUBO DE PVC PARA REDE COLETORA DE ESGOTO DE PAREDE MACIÇA, DN 200 MM, JUNTA ELÁSTICA - FORNECIMENTO E ASSENTAMENTO. AF_01/2021</t>
  </si>
  <si>
    <t>24.14</t>
  </si>
  <si>
    <t>24.14.01</t>
  </si>
  <si>
    <t>Ralo hemisférico em fº fº, tipo abacaxi Ø 100mm</t>
  </si>
  <si>
    <t>24.14.02</t>
  </si>
  <si>
    <t>Ralo hemisférico em fº fº, tipo abacaxi Ø 75mm</t>
  </si>
  <si>
    <t>24.14.03</t>
  </si>
  <si>
    <t>JOELHO 45 GRAUS, PVC, SERIE R, ÁGUA PLUVIAL, DN 100 MM, JUNTA ELÁSTICA, FORNECIDO E INSTALADO EM RAMAL DE ENCAMINHAMENTO. AF_06/2022</t>
  </si>
  <si>
    <t>24.14.04</t>
  </si>
  <si>
    <t>JOELHO 45 GRAUS, PVC, SERIE R, ÁGUA PLUVIAL, DN 150 MM, JUNTA ELÁSTICA, FORNECIDO E INSTALADO EM CONDUTORES VERTICAIS DE ÁGUAS PLUVIAIS. AF_06/2022</t>
  </si>
  <si>
    <t>24.14.05</t>
  </si>
  <si>
    <t>JOELHO 45 GRAUS, PVC, SERIE R, ÁGUA PLUVIAL, DN 75 MM, JUNTA ELÁSTICA, FORNECIDO E INSTALADO EM CONDUTORES VERTICAIS DE ÁGUAS PLUVIAIS. AF_06/2022</t>
  </si>
  <si>
    <t>24.14.06</t>
  </si>
  <si>
    <t>JOELHO 90 GRAUS, PVC, SERIE R, ÁGUA PLUVIAL, DN 100 MM, JUNTA ELÁSTICA, FORNECIDO E INSTALADO EM CONDUTORES VERTICAIS DE ÁGUAS PLUVIAIS. AF_06/2022</t>
  </si>
  <si>
    <t>24.14.07</t>
  </si>
  <si>
    <t>JOELHO 90 GRAUS, PVC, SERIE R, ÁGUA PLUVIAL, DN 75 MM, JUNTA ELÁSTICA, FORNECIDO E INSTALADO EM RAMAL DE ENCAMINHAMENTO. AF_06/2022</t>
  </si>
  <si>
    <t>24.14.08</t>
  </si>
  <si>
    <t>JUNÇÃO SIMPLES, PVC, SERIE R, ÁGUA PLUVIAL, DN 100 X 100 MM, JUNTA ELÁSTICA, FORNECIDO E INSTALADO EM RAMAL DE ENCAMINHAMENTO. AF_06/2022</t>
  </si>
  <si>
    <t>24.14.09</t>
  </si>
  <si>
    <t>24.14.10</t>
  </si>
  <si>
    <t>LUVA SIMPLES, PVC, SERIE R, ÁGUA PLUVIAL, DN 100 MM, JUNTA ELÁSTICA, FORNECIDO E INSTALADO EM RAMAL DE ENCAMINHAMENTO. AF_06/2022</t>
  </si>
  <si>
    <t>24.14.11</t>
  </si>
  <si>
    <t>LUVA SIMPLES, PVC, SERIE R, ÁGUA PLUVIAL, DN 150 MM, JUNTA ELÁSTICA, FORNECIDO E INSTALADO EM RAMAL DE ENCAMINHAMENTO. AF_06/2022</t>
  </si>
  <si>
    <t>24.14.12</t>
  </si>
  <si>
    <t>LUVA SIMPLES, PVC, SERIE R, ÁGUA PLUVIAL, DN 75 MM, JUNTA ELÁSTICA, FORNECIDO E INSTALADO EM RAMAL DE ENCAMINHAMENTO. AF_06/2022</t>
  </si>
  <si>
    <t>24.14.13</t>
  </si>
  <si>
    <t>15.030.0088-0</t>
  </si>
  <si>
    <t>VALVULA DE RETENCAO HORIZONTAL,EM PVC,SOLDAVEL,COM DIAMETRODE 60MM.FORNECIMENTO E COLOCACAO</t>
  </si>
  <si>
    <t>24.15</t>
  </si>
  <si>
    <t>24.15.01</t>
  </si>
  <si>
    <t>24.15.02</t>
  </si>
  <si>
    <t>CAIXA ENTERRADA HIDRÁULICA RETANGULAR EM ALVENARIA COM TIJOLOS CERÂMICOS MACIÇOS, DIMENSÕES INTERNAS: 0,8X0,8X0,6 M PARA REDE DE DRENAGEM. AF_12/2020</t>
  </si>
  <si>
    <t>24.15.03</t>
  </si>
  <si>
    <t>24.15.04</t>
  </si>
  <si>
    <t>24.15.05</t>
  </si>
  <si>
    <t>24.16</t>
  </si>
  <si>
    <t>DRENO DE AR CONDICIONADO - TUBOS E ACESSÓRIOS</t>
  </si>
  <si>
    <t>24.16.01</t>
  </si>
  <si>
    <t>24.16.02</t>
  </si>
  <si>
    <t>24.16.03</t>
  </si>
  <si>
    <t>24.16.04</t>
  </si>
  <si>
    <t>24.16.05</t>
  </si>
  <si>
    <t>SSH 025</t>
  </si>
  <si>
    <t>TUBO, PVC, SOLDÁVEL, DN 25MM, INSTALADO EM RAMAL OU SUB-RAMAL DE ÁGUA COM BARRRACHA ESPONJOSA ISOLANTE- FORNECIMENTO E INSTALAÇÃO</t>
  </si>
  <si>
    <t>24.16.06</t>
  </si>
  <si>
    <t>SSH 026</t>
  </si>
  <si>
    <t>TUBO, PVC, SOLDÁVEL, DN 40MM, INSTALADO EM RAMAL OU SUB-RAMAL DE ÁGUA COM BORRACHA ESPONJOSA ISOLANTE - FORNECIMENTO E INSTALAÇÃO</t>
  </si>
  <si>
    <t>24.16.07</t>
  </si>
  <si>
    <t>SSH 027</t>
  </si>
  <si>
    <t>TUBO, PVC, SOLDÁVEL, DN 50MM, INSTALADO EM RAMAL OU SUB-RAMAL DE ÁGUA COM BORRACHA ESPONJOSA ISOLANTE - FORNECIMENTO E INSTALAÇÃO</t>
  </si>
  <si>
    <t>24.17</t>
  </si>
  <si>
    <t>24.17.01</t>
  </si>
  <si>
    <t>24.17.02</t>
  </si>
  <si>
    <t>24.17.03</t>
  </si>
  <si>
    <t>24.17.04</t>
  </si>
  <si>
    <t>24.17.05</t>
  </si>
  <si>
    <t>24.17.06</t>
  </si>
  <si>
    <t>24.17.07</t>
  </si>
  <si>
    <t>24.17.08</t>
  </si>
  <si>
    <t>24.17.09</t>
  </si>
  <si>
    <t>24.17.10</t>
  </si>
  <si>
    <t>24.17.11</t>
  </si>
  <si>
    <t>24.17.12</t>
  </si>
  <si>
    <t>24.17.13</t>
  </si>
  <si>
    <t>24.17.14</t>
  </si>
  <si>
    <t>24.17.15</t>
  </si>
  <si>
    <t>CAIXA RETANGULAR 4" X 4" ALTA (2,00 M DO PISO), PVC, INSTALADA EM PAREDE - FORNECIMENTO E INSTALAÇÃO. AF_03/2023</t>
  </si>
  <si>
    <t>24.17.16</t>
  </si>
  <si>
    <t>24.17.17</t>
  </si>
  <si>
    <t>Mastro simples em tubo ferro galvanizado, alt (útil)= 6m (3,80m x 2" + 2,20m x 1 1/2")</t>
  </si>
  <si>
    <t>25.0</t>
  </si>
  <si>
    <t>LOUÇAS E ACESSÓRIOS SANITARIOS</t>
  </si>
  <si>
    <t>25.01</t>
  </si>
  <si>
    <t>13465/ORSE</t>
  </si>
  <si>
    <t>Assento elevado para vaso sanitário, com arco e assento almofadado, com 7 cm de altura, cor branca, Astra, ref. TAE7/K ou similar</t>
  </si>
  <si>
    <t>25.02</t>
  </si>
  <si>
    <t>VASO SANITÁRIO INFANTIL LOUÇA BRANCA - FORNECIMENTO E INSTALACAO. 
1/2020</t>
  </si>
  <si>
    <t>25.03</t>
  </si>
  <si>
    <t>08211/0RSE</t>
  </si>
  <si>
    <t>Ducha higiênica com registro, linha aspen, ref. 1984 C35 da DECA ou similar</t>
  </si>
  <si>
    <t>25.04</t>
  </si>
  <si>
    <t xml:space="preserve">ASSENTO SANITÁRIO CONVENCIONAL - FORNECIMENTO E INSTALACAO. AF_01/2020 </t>
  </si>
  <si>
    <t>25.05</t>
  </si>
  <si>
    <t>ASSENTO SANITÁRIO INFANTIL - FORNECIMENTO E INSTALACAO. AF_01/2020</t>
  </si>
  <si>
    <t>25.06</t>
  </si>
  <si>
    <t>CUBA DE EMBUTIR OVAL EM LOUÇA BRANCA, 35 X 50CM OU EQUIVALENTE, INCLUSO VÁLVULA E SIFÃO TIPO GARRAFA EM METAL CROMADO - FORNECIMENTO E INSTALAÇÃO. AF_01/2020</t>
  </si>
  <si>
    <t>25.07</t>
  </si>
  <si>
    <t>10103/ORSE</t>
  </si>
  <si>
    <t>Combinado Sanitario antivandalismo (composto de vaso sanitario e lavatorio), Ref:CPN2-W-PM, em aço inox, incl.parafuso fixação, recomendado p/penitenciarias, delegacias, instal.juvenis e similares, Fab: Metalurgica Caaguazu ou similar</t>
  </si>
  <si>
    <t>25.08</t>
  </si>
  <si>
    <t>CUBA DE EMBUTIR DE AÇO INOXIDÁVEL MÉDIA, INCLUSO VÁLVULA TIPO AMERICANA E SIFÃO TIPO GARRAFA EM METAL CROMADO - FORNECIMENTO E INSTALAÇÃO. AF_01/2020</t>
  </si>
  <si>
    <t>25.09</t>
  </si>
  <si>
    <t>MICTÓRIO SIFONADO LOUÇA BRANCA PADRÃO MÉDIO FORNECIMENTO E INSTALAÇÃO. AF_01/2020</t>
  </si>
  <si>
    <t>25.10</t>
  </si>
  <si>
    <t xml:space="preserve">01889/ORSE </t>
  </si>
  <si>
    <t>Espelho plano 4mm</t>
  </si>
  <si>
    <t>25.11</t>
  </si>
  <si>
    <t>07350/ORSE</t>
  </si>
  <si>
    <t>Lavatório louça de canto (Deca-Izy, ref L-10117 ou similar) sem coluna, c/ sifão cromado, válvula cromada, engate cromado, exclusive torneira</t>
  </si>
  <si>
    <t>25.12</t>
  </si>
  <si>
    <t>VASO SANITÁRIO SIFONADO COM CAIXA ACOPLADA LOUÇA BRANCA, INCLUSO ENGATE FLEXÍVEL EM PLÁSTICO BRANCO, 1/2 X 40CM - FORNECIMENTO E INSTALAÇÃO. AF_01/2020</t>
  </si>
  <si>
    <t>25.13</t>
  </si>
  <si>
    <t>03259/ORSE</t>
  </si>
  <si>
    <t>Fornecimento e instalação de torneira pressmatic compact de mesa, ref. 17160606, docol ou similar</t>
  </si>
  <si>
    <t>25.14</t>
  </si>
  <si>
    <t>TORNEIRA CROMADA TUBO MÓVEL, DE PAREDE, 1/2 OU 3/4, PARA PIA DE COZINHA, PADRÃO MÉDIO - FORNECIMENTO E INSTALAÇÃO. AF_01/2020</t>
  </si>
  <si>
    <t>25.15</t>
  </si>
  <si>
    <t>12511/ORSE</t>
  </si>
  <si>
    <t>Dispenser, em plástico, para papel higiênico em rolo</t>
  </si>
  <si>
    <t>25.16</t>
  </si>
  <si>
    <t>12208/ORSE</t>
  </si>
  <si>
    <t>Porta papel toalha para papel interfolha 2 ou 3 dobras, injetado com a frente em plástico ABS branco, com visor frontal para controle de substituição do papel interfolha e fundo em Plástico ABS cinza.</t>
  </si>
  <si>
    <t>25.17</t>
  </si>
  <si>
    <t>SABONETEIRA PLASTICA TIPO DISPENSER PARA SABONETE LIQUIDO COM RESERVATORIO 800 A 1500 ML, INCLUSO FIXAÇÃO. AF_01/2020</t>
  </si>
  <si>
    <t>25.18</t>
  </si>
  <si>
    <t>Barra de apoio reta, em aco inox polido, comprimento 80 cm, fixada na parede - fornecimento e instalação. af_01/2020</t>
  </si>
  <si>
    <t>25.19</t>
  </si>
  <si>
    <t>13110/ORSE</t>
  </si>
  <si>
    <t>Barra de apoio, reta, fixa, em aço inox, l=40cm, d=1 1/4", Jackwal ou similar0</t>
  </si>
  <si>
    <t>25.20</t>
  </si>
  <si>
    <t>Barra de apoio reta, em aco inox polido, comprimento 70 cm, fixada na parede - fornecimento e instalação. af_01/2020</t>
  </si>
  <si>
    <t>25.21</t>
  </si>
  <si>
    <t>13109/ORSE</t>
  </si>
  <si>
    <t>Barra de apoio, reta, fixa, em aço inox, l=30cm, d=1 1/4", Jackwal ou similar</t>
  </si>
  <si>
    <t>25.22</t>
  </si>
  <si>
    <t>Barra de apoio em "l", em aco inox polido 70 x 70 cm, fixada na parede - fornecimento e instalacao. af_01/2020</t>
  </si>
  <si>
    <t>25.23</t>
  </si>
  <si>
    <t>02055/ORSE</t>
  </si>
  <si>
    <t>Tanque em aço inox, incluso torneira cromada e sifão PVC</t>
  </si>
  <si>
    <t>25.24</t>
  </si>
  <si>
    <t>11961/ORSE</t>
  </si>
  <si>
    <t>Alarme Banheiro Pne Deficiente Físico Conforme Nbr 9050 com acionador</t>
  </si>
  <si>
    <t>25.25</t>
  </si>
  <si>
    <t>11741/ORSE</t>
  </si>
  <si>
    <t>Cuba de apoio, oval, ref. Bella Palla, da Eternit ou similar, excluive torneira, sifão e engate.</t>
  </si>
  <si>
    <t>25.26</t>
  </si>
  <si>
    <t>09372/ORSE</t>
  </si>
  <si>
    <t>Lixeira de plástico dn 40cm</t>
  </si>
  <si>
    <t>26.0</t>
  </si>
  <si>
    <t>SERVIÇOS COMPLEMENTARES</t>
  </si>
  <si>
    <t>26.01</t>
  </si>
  <si>
    <t>PAISAGISMO</t>
  </si>
  <si>
    <t>26.01.01</t>
  </si>
  <si>
    <t>02394/ORSE</t>
  </si>
  <si>
    <t>Fornecimento e espalhamento de terra vegetal preparada</t>
  </si>
  <si>
    <t>26.01.02</t>
  </si>
  <si>
    <t xml:space="preserve">PLANTIO DE GRAMA BATATAIS EM PLACAS. AF_05/2018 </t>
  </si>
  <si>
    <t>26.01.03</t>
  </si>
  <si>
    <t>11118/ORSE</t>
  </si>
  <si>
    <t>Planta - Clorofito, fornecimento e plantio</t>
  </si>
  <si>
    <t>26.01.04</t>
  </si>
  <si>
    <t>11802/ORSE</t>
  </si>
  <si>
    <t>Muda de palmeira, areca, h=1,50 m, fornecimento e plantio</t>
  </si>
  <si>
    <t>26.01.05</t>
  </si>
  <si>
    <t>09869/ORSE</t>
  </si>
  <si>
    <t>Planta - Ixora amarela (ixora coccinea yellow), fornecimento e plantio</t>
  </si>
  <si>
    <t>26.01.06</t>
  </si>
  <si>
    <t>07661/ORSE</t>
  </si>
  <si>
    <t>Planta - Heliconia papagaio (heliconia psittacorum) h=1,00m, fornecimento e plantio</t>
  </si>
  <si>
    <t>26.01.07</t>
  </si>
  <si>
    <t xml:space="preserve">APLICAÇÃO DE ADUBO EM SOLO. AF_05/2018 </t>
  </si>
  <si>
    <t>26.02</t>
  </si>
  <si>
    <t>FECHAMENTOS EXTERNOS - MURO/CONTENÇÕES</t>
  </si>
  <si>
    <t>26.02.01</t>
  </si>
  <si>
    <t>13779/ORSE</t>
  </si>
  <si>
    <t>Cerca/gradil Nylofor h=2,03m, malha 5x20cm - fio 5 mm, revestidos em poliester por processo de pintura eletrostática nas cores verde ou branca. Fornecimento e instalação. Inclusive poste e acessórios.</t>
  </si>
  <si>
    <t>26.02.02</t>
  </si>
  <si>
    <t>09072/ORSE</t>
  </si>
  <si>
    <t>Portão em ferro, em gradil metálico, padrão belgo ou equivalente</t>
  </si>
  <si>
    <t>26.02.03</t>
  </si>
  <si>
    <t>02498/ORSE</t>
  </si>
  <si>
    <t>ESCAVAÇÃO MANUAL DE VALA OU CAVA EM MATERIAL DE 1ª CATEGORIA, PROFUNDIDADE ENTRE 1,50 E 3,00M (MURO EXTERNO)</t>
  </si>
  <si>
    <t>26.02.04</t>
  </si>
  <si>
    <t>ALVENARIA DE VEDAÇÃO COM ELEMENTO VAZADO DE CONCRETO (COBOGÓ) DE 7X50X50CM E ARGAMASSA DE ASSENTAMENTO COM PREPARO EM BETONEIRA. AF_05/2020</t>
  </si>
  <si>
    <t>26.02.05</t>
  </si>
  <si>
    <t>08789/ORSE</t>
  </si>
  <si>
    <t>Muro em alvenaria bloco cerâmico, e= 0,19m, c/ alv de pedra 0,35 x 0,60m, colunas (9x20cm) e cintamento (9x15cm) superior e inferior concreto armado fck = 15,0 Mpa cada 3,00m, chapisco e reboco</t>
  </si>
  <si>
    <t>26.02.06</t>
  </si>
  <si>
    <t>APLICAÇÃO MANUAL DE PINTURA COM TINTA TEXTURIZADA ACRÍLICA EM PAREDES EXTERNAS DE CASAS, UMA COR. AF_03/2024</t>
  </si>
  <si>
    <t>26.02.07</t>
  </si>
  <si>
    <t>26.02.08</t>
  </si>
  <si>
    <t>13106/ORSE</t>
  </si>
  <si>
    <t>Concertina Dupla, em aço galvanizado, espiral de Ø = 450 mm, 5 clipes p/espiral, lâmina de 30mm e fio interno = 2,75mm, inclusive instalação</t>
  </si>
  <si>
    <t>26.02.09</t>
  </si>
  <si>
    <t>01349/ORSE</t>
  </si>
  <si>
    <t>Tubo de pead, PE-80, ramal predial, diam = 20mm (1/2") x 2,3mm (esp.parede)</t>
  </si>
  <si>
    <t>26.02.10</t>
  </si>
  <si>
    <t>26.02.11</t>
  </si>
  <si>
    <t>26.02.12</t>
  </si>
  <si>
    <t>9103/ORSE</t>
  </si>
  <si>
    <t>Concreto ciclópico com concreto de fck=10Mpa e 50% de pedra de mão</t>
  </si>
  <si>
    <t>26.03</t>
  </si>
  <si>
    <t>PAVIMENTAÇÕES EXTERNAS</t>
  </si>
  <si>
    <t>26.03.01</t>
  </si>
  <si>
    <t>EXECUÇÃO DE PASSEIO (CALÇADA) OU PISO DE CONCRETO COM CONCRETO MOLDADO IN LOCO, USINADO, ACABAMENTO CONVENCIONAL, ESPESSURA 6 CM, ARMADO. AF_07/2016</t>
  </si>
  <si>
    <t>26.03.02</t>
  </si>
  <si>
    <t>ASSENTAMENTO DE GUIA (MEIO-FIO) EM TRECHO RETO, CONFECCIONADA EM CONCRETO PRÉ-FABRICADO, DIMENSÕES 100X15X13X30 CM (COMPRIMENTO X BASE INFERIOR X BASE SUPERIOR X ALTURA), PARA VIAS URBANAS (USO VIÁRIO). AF_06/2016</t>
  </si>
  <si>
    <t>26.03.03</t>
  </si>
  <si>
    <t>EXECUÇÃO DE PAVIMENTO EM PISO INTERTRAVADO, COM BLOCO RETANGULAR COR NATURAL DE 20 X 10 CM, ESPESSURA 8 CM. AF_10/2022</t>
  </si>
  <si>
    <t>26.03.04</t>
  </si>
  <si>
    <t>EXECUÇÃO DE PAVIMENTO EM PISO INTERTRAVADO, COM BLOCO RETANGULAR COLORIDO DE 20 X 10 CM, ESPESSURA 8 CM. AF_10/2022</t>
  </si>
  <si>
    <t>26.03.05</t>
  </si>
  <si>
    <t>02667/ORSE</t>
  </si>
  <si>
    <t>Calha semi-circular em concreto pré-moldado d=40cm</t>
  </si>
  <si>
    <t>26.03.06</t>
  </si>
  <si>
    <t>APLICAÇÃO DE LONA PLÁSTICA PARA EXECUÇÃO DE PAVIMENTOS DE CONCRETO. AF_04/2022</t>
  </si>
  <si>
    <t>26.03.07</t>
  </si>
  <si>
    <t>PINTURA DE PISO COM TINTA ACRÍLICA, APLICAÇÃO MANUAL, 3 DEMÃOS, INCLUSO FUNDO PREPARADOR.
AF_05/2021</t>
  </si>
  <si>
    <t>26.04</t>
  </si>
  <si>
    <t>SINALIZAÇÕES</t>
  </si>
  <si>
    <t>26.04.01</t>
  </si>
  <si>
    <t>PISO PODOTÁTIL DE ALERTA OU DIRECIONAL, DE CONCRETO, ASSENTADO SOBRE ARGAMASSA. AF_03/2024</t>
  </si>
  <si>
    <t>26.04.02</t>
  </si>
  <si>
    <t>12628/ORSE</t>
  </si>
  <si>
    <t>Mastro triplo em tubo ferro galvanizado, alt (útil)= 6m (3,80m x 2" + 2,20m x 1 1/2"), inclusive base de concreto ciclópico - Rev 01</t>
  </si>
  <si>
    <t>26.04.03</t>
  </si>
  <si>
    <t>PINTURA DE SÍMBOLOS E TEXTOS COM TINTA ACRÍLICA, DEMARCAÇÃO COM FITA ADESIVA E APLICAÇÃO COM ROLO. AF_05/2021</t>
  </si>
  <si>
    <t>26.04.04</t>
  </si>
  <si>
    <t>PISO PODOTÁTIL DE ALERTA OU DIRECIONAL, DE BORRACHA, ASSENTADO SOBRE ARGAMASSA. AF_05/2020</t>
  </si>
  <si>
    <t>26.05</t>
  </si>
  <si>
    <t>ELEMENTOS DECORATIVOS</t>
  </si>
  <si>
    <t>26.05.01</t>
  </si>
  <si>
    <t>12492/ORSE</t>
  </si>
  <si>
    <t>Tampo/bancada em granito branco siena, e=2cm</t>
  </si>
  <si>
    <t>26.06</t>
  </si>
  <si>
    <t>26.06.01</t>
  </si>
  <si>
    <t>13585/ORSE</t>
  </si>
  <si>
    <t>Elevador social para 08 passageiros ou 600 kg com acionamento convencional sem casa de máquinas no fosso, 04 paradas - dist. 14,57m, dim. cabine 1100x1400x2200mm, velocidade de 0,75m/s, 01 entrada, acabamento em aço inox</t>
  </si>
  <si>
    <t>26.06.02</t>
  </si>
  <si>
    <t>03826/ORSE</t>
  </si>
  <si>
    <t>Motor elétrico trifásico, baixa rotação, 2CV (EQUIVALENTE A MOTOR PARA PORTÃO)</t>
  </si>
  <si>
    <t>27.0</t>
  </si>
  <si>
    <t>LIMPEZA GERAL</t>
  </si>
  <si>
    <t>27.01</t>
  </si>
  <si>
    <t>02450/ORSE</t>
  </si>
  <si>
    <t>27.02</t>
  </si>
  <si>
    <t>13197/ORSE</t>
  </si>
  <si>
    <t>Locação de caixa coletora de entulho capacidade 5 m³ (Local: Aracaju), prazo máximo de 7 dias, inclusive descarte. Rev 01_03/2025</t>
  </si>
  <si>
    <t>und</t>
  </si>
  <si>
    <t>28.0</t>
  </si>
  <si>
    <t>ADMINISTRAÇÃO</t>
  </si>
  <si>
    <t>28.01</t>
  </si>
  <si>
    <t>DESENHISTA PROJETISTA COM ENCARGOS COMPLEMENTARES(AS BUILT)</t>
  </si>
  <si>
    <t>H</t>
  </si>
  <si>
    <t>28.02</t>
  </si>
  <si>
    <t>SSS96764D</t>
  </si>
  <si>
    <t>DESENHISTA PROJETISTA COM ENCARGOS COMPLEMENTARES(AS BUILT)carp</t>
  </si>
  <si>
    <t>28.03</t>
  </si>
  <si>
    <t>ENGENHEIRO CIVIL DE OBRA PLENO COM ENCARGOS COMPLEMENTARES</t>
  </si>
  <si>
    <t>MÊS</t>
  </si>
  <si>
    <t>28.04</t>
  </si>
  <si>
    <t>VIGIA DIURNO COM ENCARGOS COMPLEMENTARES</t>
  </si>
  <si>
    <t>28.05</t>
  </si>
  <si>
    <t>TÉCNICO EM SEGURANÇA DO TRABALHO COM ENCARGOS COMPLEMENTARES</t>
  </si>
  <si>
    <t>MES</t>
  </si>
  <si>
    <t>28.06</t>
  </si>
  <si>
    <t>MESTRE DE OBRAS COM ENCARGOS COMPLEMENTARES</t>
  </si>
  <si>
    <t>28.07</t>
  </si>
  <si>
    <t>ENCARREGADO GERAL DE OBRAS COM ENCARGOS COMPLEMENTARES</t>
  </si>
  <si>
    <t xml:space="preserve">TOTAL GERAL: </t>
  </si>
  <si>
    <t>BOLETIM DE MEDIÇÃO 02
PERÍODO 01/05/2026 A 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</si>
</sst>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€]#,##0.00_);[Red]\([$€]#,##0.00\)"/>
    <numFmt numFmtId="165" formatCode="0.0000"/>
    <numFmt numFmtId="166" formatCode="_-&quot;R$ &quot;* #,##0.00_-;&quot;-R$ &quot;* #,##0.00_-;_-&quot;R$ &quot;* \-??_-;_-@_-"/>
    <numFmt numFmtId="167" formatCode="General_)"/>
    <numFmt numFmtId="168" formatCode="#,##0.00\ _$;[Red]\-#,##0.00\ _$"/>
    <numFmt numFmtId="169" formatCode="_-* #,##0.00_-;\-* #,##0.00_-;_-* \-??_-;_-@_-"/>
    <numFmt numFmtId="170" formatCode="#,##0.00_ ;\-#,##0.00\ "/>
    <numFmt numFmtId="171" formatCode="#,##0.0000_);\(#,##0.0000\)"/>
    <numFmt numFmtId="172" formatCode="0.00000"/>
  </numFmts>
  <fonts count="38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  <charset val="1"/>
    </font>
    <font>
      <sz val="11"/>
      <color rgb="FF333399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9C5700"/>
      <name val="Calibri"/>
      <family val="2"/>
      <charset val="1"/>
    </font>
    <font>
      <sz val="11"/>
      <color rgb="FF808000"/>
      <name val="Calibri"/>
      <family val="2"/>
      <charset val="1"/>
    </font>
    <font>
      <sz val="10"/>
      <name val="MS Sans Serif"/>
      <family val="2"/>
      <charset val="1"/>
    </font>
    <font>
      <sz val="10"/>
      <name val="Courier New"/>
      <family val="3"/>
      <charset val="1"/>
    </font>
    <font>
      <sz val="8"/>
      <color rgb="FF000000"/>
      <name val="Arial"/>
      <family val="2"/>
      <charset val="1"/>
    </font>
    <font>
      <b/>
      <sz val="11"/>
      <color rgb="FF333333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5"/>
      <color rgb="FF333399"/>
      <name val="Calibri"/>
      <family val="2"/>
      <charset val="1"/>
    </font>
    <font>
      <sz val="18"/>
      <color rgb="FF1F497D"/>
      <name val="Cambria"/>
      <family val="2"/>
      <charset val="1"/>
    </font>
    <font>
      <b/>
      <sz val="13"/>
      <color rgb="FF333399"/>
      <name val="Calibri"/>
      <family val="2"/>
      <charset val="1"/>
    </font>
    <font>
      <b/>
      <sz val="11"/>
      <color rgb="FF333399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i/>
      <sz val="10"/>
      <name val="Arial"/>
      <family val="2"/>
      <charset val="1"/>
    </font>
    <font>
      <sz val="10"/>
      <color rgb="FF000000"/>
      <name val="Calibri"/>
      <family val="2"/>
    </font>
    <font>
      <b/>
      <sz val="18"/>
      <name val="Times New Roman"/>
      <family val="1"/>
    </font>
    <font>
      <b/>
      <sz val="10"/>
      <color rgb="FF000000"/>
      <name val="Calibri"/>
      <family val="1"/>
      <scheme val="minor"/>
    </font>
    <font>
      <b/>
      <sz val="10"/>
      <color theme="1"/>
      <name val="Calibri"/>
      <family val="1"/>
      <scheme val="minor"/>
    </font>
    <font>
      <sz val="10"/>
      <color rgb="FF000000"/>
      <name val="Calibri"/>
      <family val="1"/>
      <scheme val="minor"/>
    </font>
    <font>
      <sz val="10"/>
      <name val="Calibri"/>
      <family val="1"/>
      <scheme val="minor"/>
    </font>
    <font>
      <sz val="10"/>
      <color theme="1"/>
      <name val="Calibri"/>
      <family val="1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99CCFF"/>
        <bgColor rgb="FF93CDDD"/>
      </patternFill>
    </fill>
    <fill>
      <patternFill patternType="solid">
        <fgColor rgb="FFF2DCDB"/>
        <bgColor rgb="FFE6E0EC"/>
      </patternFill>
    </fill>
    <fill>
      <patternFill patternType="solid">
        <fgColor rgb="FFFF8080"/>
        <bgColor rgb="FFD99694"/>
      </patternFill>
    </fill>
    <fill>
      <patternFill patternType="solid">
        <fgColor rgb="FFEBF1DE"/>
        <bgColor rgb="FFF0F0F0"/>
      </patternFill>
    </fill>
    <fill>
      <patternFill patternType="solid">
        <fgColor rgb="FFFFFFCC"/>
        <bgColor rgb="FFEBF1DE"/>
      </patternFill>
    </fill>
    <fill>
      <patternFill patternType="solid">
        <fgColor rgb="FFE6E0EC"/>
        <bgColor rgb="FFE6E6E6"/>
      </patternFill>
    </fill>
    <fill>
      <patternFill patternType="solid">
        <fgColor rgb="FFFFCC99"/>
        <bgColor rgb="FFFAC090"/>
      </patternFill>
    </fill>
    <fill>
      <patternFill patternType="solid">
        <fgColor rgb="FFDBEEF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rgb="FFFDEADA"/>
        <bgColor rgb="FFF0F0F0"/>
      </patternFill>
    </fill>
    <fill>
      <patternFill patternType="solid">
        <fgColor rgb="FFB9CDE5"/>
        <bgColor rgb="FFC6D9F1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DDDDDD"/>
      </patternFill>
    </fill>
    <fill>
      <patternFill patternType="solid">
        <fgColor rgb="FFFFFF99"/>
        <bgColor rgb="FFFFEB9C"/>
      </patternFill>
    </fill>
    <fill>
      <patternFill patternType="solid">
        <fgColor rgb="FFCCC1DA"/>
        <bgColor rgb="FFC0C0C0"/>
      </patternFill>
    </fill>
    <fill>
      <patternFill patternType="solid">
        <fgColor rgb="FFFF99CC"/>
        <bgColor rgb="FFD99694"/>
      </patternFill>
    </fill>
    <fill>
      <patternFill patternType="solid">
        <fgColor rgb="FFB7DEE8"/>
        <bgColor rgb="FFC6D9F1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B2B2B2"/>
      </patternFill>
    </fill>
    <fill>
      <patternFill patternType="solid">
        <fgColor rgb="FFD99694"/>
        <bgColor rgb="FFFF8080"/>
      </patternFill>
    </fill>
    <fill>
      <patternFill patternType="solid">
        <fgColor rgb="FFFF6600"/>
        <bgColor rgb="FFE46C0A"/>
      </patternFill>
    </fill>
    <fill>
      <patternFill patternType="solid">
        <fgColor rgb="FFC3D69B"/>
        <bgColor rgb="FFD7E4BD"/>
      </patternFill>
    </fill>
    <fill>
      <patternFill patternType="solid">
        <fgColor rgb="FFFFCC00"/>
        <bgColor rgb="FFFFC000"/>
      </patternFill>
    </fill>
    <fill>
      <patternFill patternType="solid">
        <fgColor rgb="FFB3A2C7"/>
        <bgColor rgb="FFB2B2B2"/>
      </patternFill>
    </fill>
    <fill>
      <patternFill patternType="solid">
        <fgColor rgb="FF93CDDD"/>
        <bgColor rgb="FF99CCFF"/>
      </patternFill>
    </fill>
    <fill>
      <patternFill patternType="solid">
        <fgColor rgb="FFFAC090"/>
        <bgColor rgb="FFFFCC99"/>
      </patternFill>
    </fill>
    <fill>
      <patternFill patternType="solid">
        <fgColor rgb="FFFFFFFF"/>
        <bgColor rgb="FFF0F0F0"/>
      </patternFill>
    </fill>
    <fill>
      <patternFill patternType="solid">
        <fgColor rgb="FF969696"/>
        <bgColor rgb="FF808080"/>
      </patternFill>
    </fill>
    <fill>
      <patternFill patternType="solid">
        <fgColor rgb="FFCC99FF"/>
        <bgColor rgb="FFB3A2C7"/>
      </patternFill>
    </fill>
    <fill>
      <patternFill patternType="solid">
        <fgColor rgb="FFFFEB9C"/>
        <bgColor rgb="FFFFFF99"/>
      </patternFill>
    </fill>
    <fill>
      <patternFill patternType="solid">
        <fgColor rgb="FF003366"/>
        <bgColor rgb="FF1F497D"/>
      </patternFill>
    </fill>
    <fill>
      <patternFill patternType="solid">
        <fgColor rgb="FF666699"/>
        <bgColor rgb="FF808080"/>
      </patternFill>
    </fill>
    <fill>
      <patternFill patternType="solid">
        <fgColor rgb="FF33CCCC"/>
        <bgColor rgb="FF558ED5"/>
      </patternFill>
    </fill>
    <fill>
      <patternFill patternType="solid">
        <fgColor rgb="FFFF0000"/>
        <bgColor rgb="FFFF6600"/>
      </patternFill>
    </fill>
    <fill>
      <patternFill patternType="solid">
        <fgColor rgb="FF558ED5"/>
        <bgColor rgb="FF3185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0F0F0"/>
      </patternFill>
    </fill>
    <fill>
      <patternFill patternType="solid">
        <fgColor theme="0" tint="-0.14999847407452621"/>
        <bgColor rgb="FF31859C"/>
      </patternFill>
    </fill>
    <fill>
      <patternFill patternType="solid">
        <fgColor theme="0" tint="-4.9989318521683403E-2"/>
        <bgColor rgb="FFC6D9F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B7DEE8"/>
      </patternFill>
    </fill>
    <fill>
      <patternFill patternType="solid">
        <fgColor theme="0" tint="-4.9989318521683403E-2"/>
        <bgColor rgb="FFE6E0EC"/>
      </patternFill>
    </fill>
  </fills>
  <borders count="2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003366"/>
      </top>
      <bottom style="double">
        <color rgb="FF003366"/>
      </bottom>
      <diagonal/>
    </border>
    <border>
      <left/>
      <right/>
      <top/>
      <bottom style="thick">
        <color rgb="FF003366"/>
      </bottom>
      <diagonal/>
    </border>
    <border>
      <left/>
      <right/>
      <top/>
      <bottom style="thick">
        <color rgb="FFCCFFFF"/>
      </bottom>
      <diagonal/>
    </border>
    <border>
      <left/>
      <right/>
      <top/>
      <bottom style="medium">
        <color rgb="FFCCFFFF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255">
    <xf numFmtId="0" fontId="0" fillId="0" borderId="0"/>
    <xf numFmtId="169" fontId="24" fillId="0" borderId="0" applyBorder="0" applyProtection="0"/>
    <xf numFmtId="9" fontId="24" fillId="0" borderId="0" applyBorder="0" applyProtection="0"/>
    <xf numFmtId="0" fontId="24" fillId="2" borderId="0" applyBorder="0" applyProtection="0"/>
    <xf numFmtId="0" fontId="24" fillId="3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4" borderId="0" applyBorder="0" applyProtection="0"/>
    <xf numFmtId="0" fontId="24" fillId="5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6" borderId="0" applyBorder="0" applyProtection="0"/>
    <xf numFmtId="0" fontId="24" fillId="7" borderId="0" applyBorder="0" applyProtection="0"/>
    <xf numFmtId="0" fontId="24" fillId="6" borderId="0" applyBorder="0" applyProtection="0"/>
    <xf numFmtId="0" fontId="24" fillId="6" borderId="0" applyBorder="0" applyProtection="0"/>
    <xf numFmtId="0" fontId="24" fillId="6" borderId="0" applyBorder="0" applyProtection="0"/>
    <xf numFmtId="0" fontId="24" fillId="6" borderId="0" applyBorder="0" applyProtection="0"/>
    <xf numFmtId="0" fontId="24" fillId="6" borderId="0" applyBorder="0" applyProtection="0"/>
    <xf numFmtId="0" fontId="24" fillId="8" borderId="0" applyBorder="0" applyProtection="0"/>
    <xf numFmtId="0" fontId="24" fillId="9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10" borderId="0" applyBorder="0" applyProtection="0"/>
    <xf numFmtId="0" fontId="24" fillId="11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2" borderId="0" applyBorder="0" applyProtection="0"/>
    <xf numFmtId="0" fontId="24" fillId="7" borderId="0" applyBorder="0" applyProtection="0"/>
    <xf numFmtId="0" fontId="24" fillId="12" borderId="0" applyBorder="0" applyProtection="0"/>
    <xf numFmtId="0" fontId="24" fillId="12" borderId="0" applyBorder="0" applyProtection="0"/>
    <xf numFmtId="0" fontId="24" fillId="12" borderId="0" applyBorder="0" applyProtection="0"/>
    <xf numFmtId="0" fontId="24" fillId="12" borderId="0" applyBorder="0" applyProtection="0"/>
    <xf numFmtId="0" fontId="24" fillId="12" borderId="0" applyBorder="0" applyProtection="0"/>
    <xf numFmtId="0" fontId="24" fillId="13" borderId="0" applyBorder="0" applyProtection="0"/>
    <xf numFmtId="0" fontId="24" fillId="11" borderId="0" applyBorder="0" applyProtection="0"/>
    <xf numFmtId="0" fontId="24" fillId="13" borderId="0" applyBorder="0" applyProtection="0"/>
    <xf numFmtId="0" fontId="24" fillId="13" borderId="0" applyBorder="0" applyProtection="0"/>
    <xf numFmtId="0" fontId="24" fillId="13" borderId="0" applyBorder="0" applyProtection="0"/>
    <xf numFmtId="0" fontId="24" fillId="13" borderId="0" applyBorder="0" applyProtection="0"/>
    <xf numFmtId="0" fontId="24" fillId="13" borderId="0" applyBorder="0" applyProtection="0"/>
    <xf numFmtId="0" fontId="24" fillId="14" borderId="0" applyBorder="0" applyProtection="0"/>
    <xf numFmtId="0" fontId="24" fillId="5" borderId="0" applyBorder="0" applyProtection="0"/>
    <xf numFmtId="0" fontId="24" fillId="14" borderId="0" applyBorder="0" applyProtection="0"/>
    <xf numFmtId="0" fontId="24" fillId="14" borderId="0" applyBorder="0" applyProtection="0"/>
    <xf numFmtId="0" fontId="24" fillId="14" borderId="0" applyBorder="0" applyProtection="0"/>
    <xf numFmtId="0" fontId="24" fillId="14" borderId="0" applyBorder="0" applyProtection="0"/>
    <xf numFmtId="0" fontId="24" fillId="14" borderId="0" applyBorder="0" applyProtection="0"/>
    <xf numFmtId="0" fontId="24" fillId="15" borderId="0" applyBorder="0" applyProtection="0"/>
    <xf numFmtId="0" fontId="24" fillId="16" borderId="0" applyBorder="0" applyProtection="0"/>
    <xf numFmtId="0" fontId="24" fillId="15" borderId="0" applyBorder="0" applyProtection="0"/>
    <xf numFmtId="0" fontId="24" fillId="15" borderId="0" applyBorder="0" applyProtection="0"/>
    <xf numFmtId="0" fontId="24" fillId="15" borderId="0" applyBorder="0" applyProtection="0"/>
    <xf numFmtId="0" fontId="24" fillId="15" borderId="0" applyBorder="0" applyProtection="0"/>
    <xf numFmtId="0" fontId="24" fillId="15" borderId="0" applyBorder="0" applyProtection="0"/>
    <xf numFmtId="0" fontId="24" fillId="17" borderId="0" applyBorder="0" applyProtection="0"/>
    <xf numFmtId="0" fontId="24" fillId="18" borderId="0" applyBorder="0" applyProtection="0"/>
    <xf numFmtId="0" fontId="24" fillId="17" borderId="0" applyBorder="0" applyProtection="0"/>
    <xf numFmtId="0" fontId="24" fillId="17" borderId="0" applyBorder="0" applyProtection="0"/>
    <xf numFmtId="0" fontId="24" fillId="17" borderId="0" applyBorder="0" applyProtection="0"/>
    <xf numFmtId="0" fontId="24" fillId="17" borderId="0" applyBorder="0" applyProtection="0"/>
    <xf numFmtId="0" fontId="24" fillId="17" borderId="0" applyBorder="0" applyProtection="0"/>
    <xf numFmtId="0" fontId="24" fillId="19" borderId="0" applyBorder="0" applyProtection="0"/>
    <xf numFmtId="0" fontId="24" fillId="11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20" borderId="0" applyBorder="0" applyProtection="0"/>
    <xf numFmtId="0" fontId="24" fillId="7" borderId="0" applyBorder="0" applyProtection="0"/>
    <xf numFmtId="0" fontId="24" fillId="20" borderId="0" applyBorder="0" applyProtection="0"/>
    <xf numFmtId="0" fontId="24" fillId="20" borderId="0" applyBorder="0" applyProtection="0"/>
    <xf numFmtId="0" fontId="24" fillId="20" borderId="0" applyBorder="0" applyProtection="0"/>
    <xf numFmtId="0" fontId="24" fillId="20" borderId="0" applyBorder="0" applyProtection="0"/>
    <xf numFmtId="0" fontId="24" fillId="20" borderId="0" applyBorder="0" applyProtection="0"/>
    <xf numFmtId="0" fontId="24" fillId="21" borderId="0" applyBorder="0" applyProtection="0"/>
    <xf numFmtId="0" fontId="1" fillId="11" borderId="0" applyBorder="0" applyProtection="0"/>
    <xf numFmtId="0" fontId="24" fillId="21" borderId="0" applyBorder="0" applyProtection="0"/>
    <xf numFmtId="0" fontId="24" fillId="21" borderId="0" applyBorder="0" applyProtection="0"/>
    <xf numFmtId="0" fontId="24" fillId="21" borderId="0" applyBorder="0" applyProtection="0"/>
    <xf numFmtId="0" fontId="24" fillId="21" borderId="0" applyBorder="0" applyProtection="0"/>
    <xf numFmtId="0" fontId="24" fillId="21" borderId="0" applyBorder="0" applyProtection="0"/>
    <xf numFmtId="0" fontId="24" fillId="22" borderId="0" applyBorder="0" applyProtection="0"/>
    <xf numFmtId="0" fontId="1" fillId="23" borderId="0" applyBorder="0" applyProtection="0"/>
    <xf numFmtId="0" fontId="24" fillId="22" borderId="0" applyBorder="0" applyProtection="0"/>
    <xf numFmtId="0" fontId="24" fillId="22" borderId="0" applyBorder="0" applyProtection="0"/>
    <xf numFmtId="0" fontId="24" fillId="22" borderId="0" applyBorder="0" applyProtection="0"/>
    <xf numFmtId="0" fontId="24" fillId="22" borderId="0" applyBorder="0" applyProtection="0"/>
    <xf numFmtId="0" fontId="24" fillId="22" borderId="0" applyBorder="0" applyProtection="0"/>
    <xf numFmtId="0" fontId="24" fillId="24" borderId="0" applyBorder="0" applyProtection="0"/>
    <xf numFmtId="0" fontId="1" fillId="25" borderId="0" applyBorder="0" applyProtection="0"/>
    <xf numFmtId="0" fontId="24" fillId="24" borderId="0" applyBorder="0" applyProtection="0"/>
    <xf numFmtId="0" fontId="24" fillId="24" borderId="0" applyBorder="0" applyProtection="0"/>
    <xf numFmtId="0" fontId="24" fillId="24" borderId="0" applyBorder="0" applyProtection="0"/>
    <xf numFmtId="0" fontId="24" fillId="24" borderId="0" applyBorder="0" applyProtection="0"/>
    <xf numFmtId="0" fontId="24" fillId="24" borderId="0" applyBorder="0" applyProtection="0"/>
    <xf numFmtId="0" fontId="24" fillId="26" borderId="0" applyBorder="0" applyProtection="0"/>
    <xf numFmtId="0" fontId="1" fillId="18" borderId="0" applyBorder="0" applyProtection="0"/>
    <xf numFmtId="0" fontId="24" fillId="26" borderId="0" applyBorder="0" applyProtection="0"/>
    <xf numFmtId="0" fontId="24" fillId="26" borderId="0" applyBorder="0" applyProtection="0"/>
    <xf numFmtId="0" fontId="24" fillId="26" borderId="0" applyBorder="0" applyProtection="0"/>
    <xf numFmtId="0" fontId="24" fillId="26" borderId="0" applyBorder="0" applyProtection="0"/>
    <xf numFmtId="0" fontId="24" fillId="26" borderId="0" applyBorder="0" applyProtection="0"/>
    <xf numFmtId="0" fontId="24" fillId="27" borderId="0" applyBorder="0" applyProtection="0"/>
    <xf numFmtId="0" fontId="1" fillId="11" borderId="0" applyBorder="0" applyProtection="0"/>
    <xf numFmtId="0" fontId="24" fillId="27" borderId="0" applyBorder="0" applyProtection="0"/>
    <xf numFmtId="0" fontId="24" fillId="27" borderId="0" applyBorder="0" applyProtection="0"/>
    <xf numFmtId="0" fontId="24" fillId="27" borderId="0" applyBorder="0" applyProtection="0"/>
    <xf numFmtId="0" fontId="24" fillId="27" borderId="0" applyBorder="0" applyProtection="0"/>
    <xf numFmtId="0" fontId="24" fillId="27" borderId="0" applyBorder="0" applyProtection="0"/>
    <xf numFmtId="0" fontId="24" fillId="28" borderId="0" applyBorder="0" applyProtection="0"/>
    <xf numFmtId="0" fontId="1" fillId="5" borderId="0" applyBorder="0" applyProtection="0"/>
    <xf numFmtId="0" fontId="24" fillId="28" borderId="0" applyBorder="0" applyProtection="0"/>
    <xf numFmtId="0" fontId="24" fillId="28" borderId="0" applyBorder="0" applyProtection="0"/>
    <xf numFmtId="0" fontId="24" fillId="28" borderId="0" applyBorder="0" applyProtection="0"/>
    <xf numFmtId="0" fontId="24" fillId="28" borderId="0" applyBorder="0" applyProtection="0"/>
    <xf numFmtId="0" fontId="24" fillId="28" borderId="0" applyBorder="0" applyProtection="0"/>
    <xf numFmtId="0" fontId="2" fillId="11" borderId="0" applyBorder="0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4" fillId="30" borderId="2" applyProtection="0"/>
    <xf numFmtId="0" fontId="5" fillId="0" borderId="3" applyProtection="0"/>
    <xf numFmtId="0" fontId="6" fillId="0" borderId="0" applyProtection="0">
      <alignment vertical="top"/>
    </xf>
    <xf numFmtId="0" fontId="7" fillId="16" borderId="1" applyProtection="0"/>
    <xf numFmtId="0" fontId="7" fillId="16" borderId="1" applyProtection="0"/>
    <xf numFmtId="0" fontId="7" fillId="16" borderId="1" applyProtection="0"/>
    <xf numFmtId="0" fontId="7" fillId="16" borderId="1" applyProtection="0"/>
    <xf numFmtId="0" fontId="7" fillId="16" borderId="1" applyProtection="0"/>
    <xf numFmtId="0" fontId="7" fillId="16" borderId="1" applyProtection="0"/>
    <xf numFmtId="0" fontId="7" fillId="16" borderId="1" applyProtection="0"/>
    <xf numFmtId="164" fontId="24" fillId="0" borderId="0" applyBorder="0" applyProtection="0"/>
    <xf numFmtId="2" fontId="6" fillId="0" borderId="0" applyProtection="0">
      <alignment vertical="top"/>
    </xf>
    <xf numFmtId="0" fontId="8" fillId="31" borderId="0" applyBorder="0" applyProtection="0"/>
    <xf numFmtId="165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3" fontId="6" fillId="0" borderId="0" applyBorder="0" applyProtection="0"/>
    <xf numFmtId="0" fontId="9" fillId="32" borderId="0" applyBorder="0" applyProtection="0"/>
    <xf numFmtId="0" fontId="10" fillId="16" borderId="0" applyBorder="0" applyProtection="0"/>
    <xf numFmtId="0" fontId="9" fillId="32" borderId="0" applyBorder="0" applyProtection="0"/>
    <xf numFmtId="0" fontId="9" fillId="32" borderId="0" applyBorder="0" applyProtection="0"/>
    <xf numFmtId="0" fontId="9" fillId="32" borderId="0" applyBorder="0" applyProtection="0"/>
    <xf numFmtId="0" fontId="9" fillId="32" borderId="0" applyBorder="0" applyProtection="0"/>
    <xf numFmtId="0" fontId="9" fillId="32" borderId="0" applyBorder="0" applyProtection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11" fillId="0" borderId="0"/>
    <xf numFmtId="167" fontId="12" fillId="0" borderId="0"/>
    <xf numFmtId="0" fontId="12" fillId="0" borderId="0"/>
    <xf numFmtId="0" fontId="24" fillId="0" borderId="0"/>
    <xf numFmtId="0" fontId="6" fillId="0" borderId="0"/>
    <xf numFmtId="0" fontId="24" fillId="0" borderId="0"/>
    <xf numFmtId="0" fontId="11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167" fontId="12" fillId="0" borderId="0"/>
    <xf numFmtId="167" fontId="12" fillId="0" borderId="0"/>
    <xf numFmtId="0" fontId="6" fillId="0" borderId="0">
      <protection locked="0"/>
    </xf>
    <xf numFmtId="0" fontId="6" fillId="0" borderId="0">
      <protection locked="0"/>
    </xf>
    <xf numFmtId="0" fontId="24" fillId="7" borderId="4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4" applyProtection="0"/>
    <xf numFmtId="0" fontId="24" fillId="7" borderId="4" applyProtection="0"/>
    <xf numFmtId="0" fontId="24" fillId="7" borderId="4" applyProtection="0"/>
    <xf numFmtId="0" fontId="24" fillId="7" borderId="4" applyProtection="0"/>
    <xf numFmtId="0" fontId="24" fillId="7" borderId="4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24" fillId="0" borderId="0" applyBorder="0" applyProtection="0"/>
    <xf numFmtId="168" fontId="24" fillId="0" borderId="0" applyBorder="0" applyProtection="0"/>
    <xf numFmtId="169" fontId="24" fillId="0" borderId="0" applyBorder="0" applyProtection="0"/>
    <xf numFmtId="169" fontId="24" fillId="0" borderId="0" applyBorder="0" applyProtection="0"/>
    <xf numFmtId="168" fontId="24" fillId="0" borderId="0" applyBorder="0" applyProtection="0"/>
    <xf numFmtId="169" fontId="24" fillId="0" borderId="0" applyBorder="0" applyProtection="0"/>
    <xf numFmtId="170" fontId="24" fillId="0" borderId="0" applyBorder="0" applyProtection="0"/>
    <xf numFmtId="169" fontId="24" fillId="0" borderId="0" applyBorder="0" applyProtection="0"/>
    <xf numFmtId="168" fontId="24" fillId="0" borderId="0" applyBorder="0" applyProtection="0"/>
    <xf numFmtId="168" fontId="24" fillId="0" borderId="0" applyBorder="0" applyProtection="0"/>
    <xf numFmtId="171" fontId="24" fillId="0" borderId="0" applyBorder="0" applyProtection="0"/>
    <xf numFmtId="0" fontId="5" fillId="0" borderId="0" applyBorder="0" applyProtection="0"/>
    <xf numFmtId="0" fontId="15" fillId="0" borderId="0" applyBorder="0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7" fillId="0" borderId="8" applyProtection="0"/>
    <xf numFmtId="0" fontId="18" fillId="0" borderId="0" applyBorder="0" applyProtection="0"/>
    <xf numFmtId="0" fontId="19" fillId="0" borderId="9" applyProtection="0"/>
    <xf numFmtId="0" fontId="20" fillId="0" borderId="10" applyProtection="0"/>
    <xf numFmtId="0" fontId="20" fillId="0" borderId="0" applyBorder="0" applyProtection="0"/>
    <xf numFmtId="0" fontId="18" fillId="0" borderId="0" applyBorder="0" applyProtection="0"/>
    <xf numFmtId="0" fontId="21" fillId="0" borderId="0" applyBorder="0" applyProtection="0"/>
    <xf numFmtId="0" fontId="18" fillId="0" borderId="0" applyBorder="0" applyProtection="0"/>
    <xf numFmtId="0" fontId="18" fillId="0" borderId="0" applyBorder="0" applyProtection="0"/>
    <xf numFmtId="0" fontId="18" fillId="0" borderId="0" applyBorder="0" applyProtection="0"/>
    <xf numFmtId="0" fontId="18" fillId="0" borderId="0" applyBorder="0" applyProtection="0"/>
    <xf numFmtId="169" fontId="24" fillId="0" borderId="0" applyBorder="0" applyProtection="0"/>
    <xf numFmtId="169" fontId="24" fillId="0" borderId="0" applyBorder="0" applyProtection="0"/>
    <xf numFmtId="169" fontId="24" fillId="0" borderId="0" applyBorder="0" applyProtection="0"/>
    <xf numFmtId="169" fontId="24" fillId="0" borderId="0" applyBorder="0" applyProtection="0"/>
    <xf numFmtId="3" fontId="6" fillId="0" borderId="0" applyBorder="0" applyProtection="0"/>
    <xf numFmtId="0" fontId="1" fillId="33" borderId="0" applyBorder="0" applyProtection="0"/>
    <xf numFmtId="0" fontId="1" fillId="23" borderId="0" applyBorder="0" applyProtection="0"/>
    <xf numFmtId="0" fontId="1" fillId="25" borderId="0" applyBorder="0" applyProtection="0"/>
    <xf numFmtId="0" fontId="1" fillId="34" borderId="0" applyBorder="0" applyProtection="0"/>
    <xf numFmtId="0" fontId="1" fillId="35" borderId="0" applyBorder="0" applyProtection="0"/>
    <xf numFmtId="0" fontId="1" fillId="36" borderId="0" applyBorder="0" applyProtection="0"/>
  </cellStyleXfs>
  <cellXfs count="165">
    <xf numFmtId="0" fontId="0" fillId="0" borderId="0" xfId="0"/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28" fillId="38" borderId="14" xfId="0" applyFont="1" applyFill="1" applyBorder="1" applyAlignment="1">
      <alignment horizontal="left" vertical="center" wrapText="1"/>
    </xf>
    <xf numFmtId="0" fontId="28" fillId="38" borderId="14" xfId="0" applyFont="1" applyFill="1" applyBorder="1" applyAlignment="1">
      <alignment horizontal="left" vertical="center"/>
    </xf>
    <xf numFmtId="0" fontId="23" fillId="29" borderId="16" xfId="0" applyFont="1" applyFill="1" applyBorder="1" applyAlignment="1">
      <alignment horizontal="left" vertical="center" wrapText="1"/>
    </xf>
    <xf numFmtId="4" fontId="23" fillId="29" borderId="16" xfId="0" applyNumberFormat="1" applyFont="1" applyFill="1" applyBorder="1" applyAlignment="1">
      <alignment horizontal="right" vertical="center" wrapText="1"/>
    </xf>
    <xf numFmtId="0" fontId="22" fillId="0" borderId="16" xfId="0" applyFont="1" applyBorder="1" applyAlignment="1">
      <alignment vertical="center"/>
    </xf>
    <xf numFmtId="0" fontId="23" fillId="29" borderId="16" xfId="0" applyFont="1" applyFill="1" applyBorder="1" applyAlignment="1">
      <alignment horizontal="center" vertical="center" wrapText="1"/>
    </xf>
    <xf numFmtId="4" fontId="23" fillId="29" borderId="16" xfId="0" applyNumberFormat="1" applyFont="1" applyFill="1" applyBorder="1" applyAlignment="1">
      <alignment horizontal="center" vertical="center" wrapText="1"/>
    </xf>
    <xf numFmtId="0" fontId="28" fillId="38" borderId="0" xfId="0" applyFont="1" applyFill="1" applyAlignment="1">
      <alignment horizontal="right" vertical="top"/>
    </xf>
    <xf numFmtId="0" fontId="33" fillId="39" borderId="16" xfId="0" applyFont="1" applyFill="1" applyBorder="1" applyAlignment="1">
      <alignment horizontal="left" vertical="center" wrapText="1"/>
    </xf>
    <xf numFmtId="4" fontId="33" fillId="39" borderId="16" xfId="0" applyNumberFormat="1" applyFont="1" applyFill="1" applyBorder="1" applyAlignment="1">
      <alignment horizontal="right" vertical="center" wrapText="1"/>
    </xf>
    <xf numFmtId="0" fontId="28" fillId="38" borderId="12" xfId="0" applyFont="1" applyFill="1" applyBorder="1" applyAlignment="1">
      <alignment horizontal="left" vertical="center" wrapText="1"/>
    </xf>
    <xf numFmtId="0" fontId="29" fillId="38" borderId="13" xfId="0" applyFont="1" applyFill="1" applyBorder="1" applyAlignment="1">
      <alignment horizontal="left" vertical="center" wrapText="1"/>
    </xf>
    <xf numFmtId="0" fontId="30" fillId="38" borderId="13" xfId="0" applyFont="1" applyFill="1" applyBorder="1" applyAlignment="1">
      <alignment horizontal="left" vertical="center"/>
    </xf>
    <xf numFmtId="0" fontId="30" fillId="38" borderId="13" xfId="0" applyFont="1" applyFill="1" applyBorder="1" applyAlignment="1">
      <alignment horizontal="left" vertical="center" wrapText="1"/>
    </xf>
    <xf numFmtId="0" fontId="31" fillId="38" borderId="13" xfId="0" applyFont="1" applyFill="1" applyBorder="1" applyAlignment="1">
      <alignment horizontal="left" vertical="top"/>
    </xf>
    <xf numFmtId="0" fontId="28" fillId="38" borderId="13" xfId="0" applyFont="1" applyFill="1" applyBorder="1" applyAlignment="1">
      <alignment horizontal="right" vertical="top"/>
    </xf>
    <xf numFmtId="14" fontId="30" fillId="38" borderId="13" xfId="0" applyNumberFormat="1" applyFont="1" applyFill="1" applyBorder="1" applyAlignment="1">
      <alignment horizontal="left" vertical="top"/>
    </xf>
    <xf numFmtId="14" fontId="29" fillId="38" borderId="13" xfId="0" applyNumberFormat="1" applyFont="1" applyFill="1" applyBorder="1" applyAlignment="1">
      <alignment horizontal="right" vertical="top" wrapText="1"/>
    </xf>
    <xf numFmtId="0" fontId="29" fillId="38" borderId="0" xfId="0" applyFont="1" applyFill="1" applyAlignment="1">
      <alignment horizontal="left" vertical="center" wrapText="1"/>
    </xf>
    <xf numFmtId="0" fontId="30" fillId="38" borderId="0" xfId="0" applyFont="1" applyFill="1" applyAlignment="1">
      <alignment horizontal="left" vertical="center"/>
    </xf>
    <xf numFmtId="0" fontId="30" fillId="38" borderId="0" xfId="0" applyFont="1" applyFill="1" applyAlignment="1">
      <alignment horizontal="left" vertical="center" wrapText="1"/>
    </xf>
    <xf numFmtId="0" fontId="31" fillId="38" borderId="0" xfId="0" applyFont="1" applyFill="1" applyAlignment="1">
      <alignment horizontal="left" vertical="top"/>
    </xf>
    <xf numFmtId="0" fontId="30" fillId="38" borderId="0" xfId="0" applyFont="1" applyFill="1" applyAlignment="1">
      <alignment horizontal="left" vertical="top"/>
    </xf>
    <xf numFmtId="14" fontId="30" fillId="38" borderId="0" xfId="0" applyNumberFormat="1" applyFont="1" applyFill="1" applyAlignment="1">
      <alignment horizontal="left" vertical="top"/>
    </xf>
    <xf numFmtId="14" fontId="29" fillId="38" borderId="0" xfId="0" applyNumberFormat="1" applyFont="1" applyFill="1" applyAlignment="1">
      <alignment horizontal="right" vertical="top" wrapText="1"/>
    </xf>
    <xf numFmtId="0" fontId="31" fillId="38" borderId="0" xfId="0" applyFont="1" applyFill="1" applyAlignment="1">
      <alignment horizontal="left" vertical="center"/>
    </xf>
    <xf numFmtId="14" fontId="31" fillId="38" borderId="0" xfId="0" applyNumberFormat="1" applyFont="1" applyFill="1" applyAlignment="1">
      <alignment horizontal="left" vertical="top"/>
    </xf>
    <xf numFmtId="0" fontId="28" fillId="38" borderId="18" xfId="0" applyFont="1" applyFill="1" applyBorder="1" applyAlignment="1">
      <alignment horizontal="left" vertical="center" wrapText="1"/>
    </xf>
    <xf numFmtId="0" fontId="29" fillId="38" borderId="11" xfId="0" applyFont="1" applyFill="1" applyBorder="1" applyAlignment="1">
      <alignment horizontal="left" vertical="center" wrapText="1"/>
    </xf>
    <xf numFmtId="10" fontId="32" fillId="38" borderId="11" xfId="0" applyNumberFormat="1" applyFont="1" applyFill="1" applyBorder="1" applyAlignment="1">
      <alignment horizontal="left" vertical="top" wrapText="1"/>
    </xf>
    <xf numFmtId="0" fontId="30" fillId="38" borderId="11" xfId="0" applyFont="1" applyFill="1" applyBorder="1" applyAlignment="1">
      <alignment horizontal="left" vertical="center" wrapText="1"/>
    </xf>
    <xf numFmtId="0" fontId="31" fillId="38" borderId="11" xfId="0" applyFont="1" applyFill="1" applyBorder="1" applyAlignment="1">
      <alignment horizontal="left" vertical="top"/>
    </xf>
    <xf numFmtId="0" fontId="28" fillId="38" borderId="11" xfId="0" applyFont="1" applyFill="1" applyBorder="1" applyAlignment="1">
      <alignment horizontal="right" vertical="top"/>
    </xf>
    <xf numFmtId="0" fontId="32" fillId="38" borderId="11" xfId="0" applyFont="1" applyFill="1" applyBorder="1" applyAlignment="1">
      <alignment horizontal="left" vertical="top" wrapText="1"/>
    </xf>
    <xf numFmtId="4" fontId="30" fillId="38" borderId="11" xfId="0" applyNumberFormat="1" applyFont="1" applyFill="1" applyBorder="1" applyAlignment="1">
      <alignment horizontal="left" vertical="top"/>
    </xf>
    <xf numFmtId="43" fontId="29" fillId="38" borderId="11" xfId="0" applyNumberFormat="1" applyFont="1" applyFill="1" applyBorder="1" applyAlignment="1">
      <alignment horizontal="left" vertical="top" wrapText="1"/>
    </xf>
    <xf numFmtId="10" fontId="30" fillId="38" borderId="19" xfId="2" applyNumberFormat="1" applyFont="1" applyFill="1" applyBorder="1" applyAlignment="1">
      <alignment horizontal="center" vertical="top"/>
    </xf>
    <xf numFmtId="0" fontId="34" fillId="38" borderId="21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169" fontId="37" fillId="0" borderId="16" xfId="1" applyFont="1" applyBorder="1"/>
    <xf numFmtId="169" fontId="37" fillId="0" borderId="16" xfId="1" applyFont="1" applyBorder="1" applyProtection="1"/>
    <xf numFmtId="169" fontId="37" fillId="0" borderId="16" xfId="1" applyFont="1" applyBorder="1" applyProtection="1">
      <protection locked="0"/>
    </xf>
    <xf numFmtId="0" fontId="36" fillId="0" borderId="23" xfId="0" applyFont="1" applyBorder="1" applyAlignment="1">
      <alignment horizontal="center" vertical="center"/>
    </xf>
    <xf numFmtId="0" fontId="36" fillId="29" borderId="16" xfId="0" applyFont="1" applyFill="1" applyBorder="1" applyAlignment="1">
      <alignment horizontal="center" vertical="center" wrapText="1"/>
    </xf>
    <xf numFmtId="0" fontId="36" fillId="29" borderId="16" xfId="0" applyFont="1" applyFill="1" applyBorder="1" applyAlignment="1">
      <alignment vertical="center" wrapText="1"/>
    </xf>
    <xf numFmtId="0" fontId="36" fillId="29" borderId="23" xfId="0" applyFont="1" applyFill="1" applyBorder="1" applyAlignment="1">
      <alignment horizontal="center" vertical="center"/>
    </xf>
    <xf numFmtId="0" fontId="36" fillId="29" borderId="16" xfId="0" applyFont="1" applyFill="1" applyBorder="1" applyAlignment="1">
      <alignment horizontal="left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29" borderId="16" xfId="0" applyFont="1" applyFill="1" applyBorder="1" applyAlignment="1">
      <alignment horizontal="justify" vertical="center" wrapText="1"/>
    </xf>
    <xf numFmtId="0" fontId="33" fillId="13" borderId="16" xfId="0" applyFont="1" applyFill="1" applyBorder="1" applyAlignment="1">
      <alignment horizontal="left" vertical="center" wrapText="1"/>
    </xf>
    <xf numFmtId="0" fontId="33" fillId="13" borderId="16" xfId="0" applyFont="1" applyFill="1" applyBorder="1" applyAlignment="1">
      <alignment vertical="center" wrapText="1"/>
    </xf>
    <xf numFmtId="0" fontId="36" fillId="29" borderId="16" xfId="0" applyFont="1" applyFill="1" applyBorder="1" applyAlignment="1">
      <alignment horizontal="center" vertical="center"/>
    </xf>
    <xf numFmtId="0" fontId="36" fillId="0" borderId="16" xfId="0" applyFont="1" applyBorder="1" applyAlignment="1">
      <alignment horizontal="left" vertical="center" wrapText="1"/>
    </xf>
    <xf numFmtId="0" fontId="36" fillId="29" borderId="16" xfId="0" applyFont="1" applyFill="1" applyBorder="1" applyAlignment="1">
      <alignment horizontal="left" vertical="top" wrapText="1"/>
    </xf>
    <xf numFmtId="0" fontId="36" fillId="29" borderId="16" xfId="0" applyFont="1" applyFill="1" applyBorder="1" applyAlignment="1">
      <alignment horizontal="center" vertical="top" wrapText="1"/>
    </xf>
    <xf numFmtId="0" fontId="36" fillId="29" borderId="16" xfId="0" applyFont="1" applyFill="1" applyBorder="1" applyAlignment="1">
      <alignment horizontal="justify" vertical="center"/>
    </xf>
    <xf numFmtId="4" fontId="36" fillId="29" borderId="16" xfId="0" applyNumberFormat="1" applyFont="1" applyFill="1" applyBorder="1" applyAlignment="1">
      <alignment horizontal="center" vertical="center"/>
    </xf>
    <xf numFmtId="4" fontId="36" fillId="29" borderId="16" xfId="0" applyNumberFormat="1" applyFont="1" applyFill="1" applyBorder="1" applyAlignment="1">
      <alignment horizontal="justify" vertical="center"/>
    </xf>
    <xf numFmtId="0" fontId="36" fillId="0" borderId="16" xfId="0" applyFont="1" applyBorder="1" applyAlignment="1">
      <alignment horizontal="center" vertical="center"/>
    </xf>
    <xf numFmtId="0" fontId="36" fillId="0" borderId="16" xfId="164" applyFont="1" applyBorder="1" applyAlignment="1">
      <alignment horizontal="justify" vertical="center"/>
    </xf>
    <xf numFmtId="0" fontId="36" fillId="0" borderId="16" xfId="0" applyFont="1" applyBorder="1" applyAlignment="1">
      <alignment horizontal="justify" vertical="center"/>
    </xf>
    <xf numFmtId="4" fontId="36" fillId="0" borderId="16" xfId="0" applyNumberFormat="1" applyFont="1" applyBorder="1" applyAlignment="1">
      <alignment horizontal="center" vertical="center"/>
    </xf>
    <xf numFmtId="4" fontId="36" fillId="0" borderId="16" xfId="0" applyNumberFormat="1" applyFont="1" applyBorder="1" applyAlignment="1">
      <alignment horizontal="justify" vertical="center"/>
    </xf>
    <xf numFmtId="4" fontId="36" fillId="0" borderId="16" xfId="0" applyNumberFormat="1" applyFont="1" applyBorder="1" applyAlignment="1">
      <alignment horizontal="center" vertical="center" wrapText="1"/>
    </xf>
    <xf numFmtId="0" fontId="36" fillId="0" borderId="16" xfId="0" applyFont="1" applyBorder="1" applyAlignment="1">
      <alignment horizontal="justify" vertical="center" wrapText="1"/>
    </xf>
    <xf numFmtId="0" fontId="33" fillId="13" borderId="16" xfId="0" applyFont="1" applyFill="1" applyBorder="1" applyAlignment="1">
      <alignment horizontal="center" vertical="center" wrapText="1"/>
    </xf>
    <xf numFmtId="0" fontId="36" fillId="0" borderId="23" xfId="0" applyFont="1" applyBorder="1" applyAlignment="1">
      <alignment vertical="center"/>
    </xf>
    <xf numFmtId="0" fontId="36" fillId="0" borderId="16" xfId="0" applyFont="1" applyBorder="1" applyAlignment="1">
      <alignment horizontal="left" wrapText="1"/>
    </xf>
    <xf numFmtId="0" fontId="36" fillId="29" borderId="16" xfId="0" applyFont="1" applyFill="1" applyBorder="1" applyAlignment="1">
      <alignment horizontal="center"/>
    </xf>
    <xf numFmtId="0" fontId="36" fillId="29" borderId="23" xfId="0" applyFont="1" applyFill="1" applyBorder="1" applyAlignment="1">
      <alignment vertical="center"/>
    </xf>
    <xf numFmtId="0" fontId="33" fillId="37" borderId="16" xfId="0" applyFont="1" applyFill="1" applyBorder="1" applyAlignment="1">
      <alignment horizontal="left" vertical="center" wrapText="1"/>
    </xf>
    <xf numFmtId="0" fontId="33" fillId="37" borderId="16" xfId="0" applyFont="1" applyFill="1" applyBorder="1" applyAlignment="1">
      <alignment vertical="center" wrapText="1"/>
    </xf>
    <xf numFmtId="0" fontId="36" fillId="29" borderId="16" xfId="0" applyFont="1" applyFill="1" applyBorder="1" applyAlignment="1">
      <alignment horizontal="left" vertical="center"/>
    </xf>
    <xf numFmtId="0" fontId="36" fillId="0" borderId="23" xfId="0" applyFont="1" applyBorder="1" applyAlignment="1">
      <alignment horizontal="left" vertical="center"/>
    </xf>
    <xf numFmtId="0" fontId="36" fillId="0" borderId="16" xfId="0" applyFont="1" applyBorder="1" applyAlignment="1">
      <alignment horizontal="center" wrapText="1"/>
    </xf>
    <xf numFmtId="0" fontId="36" fillId="13" borderId="16" xfId="0" applyFont="1" applyFill="1" applyBorder="1" applyAlignment="1">
      <alignment horizontal="left" vertical="center" wrapText="1"/>
    </xf>
    <xf numFmtId="0" fontId="36" fillId="13" borderId="16" xfId="0" applyFont="1" applyFill="1" applyBorder="1" applyAlignment="1">
      <alignment horizontal="center" vertical="center" wrapText="1"/>
    </xf>
    <xf numFmtId="0" fontId="36" fillId="37" borderId="16" xfId="0" applyFont="1" applyFill="1" applyBorder="1" applyAlignment="1">
      <alignment horizontal="left" vertical="center" wrapText="1"/>
    </xf>
    <xf numFmtId="4" fontId="36" fillId="37" borderId="16" xfId="0" applyNumberFormat="1" applyFont="1" applyFill="1" applyBorder="1" applyAlignment="1">
      <alignment horizontal="left" vertical="center" wrapText="1"/>
    </xf>
    <xf numFmtId="0" fontId="36" fillId="29" borderId="23" xfId="0" applyFont="1" applyFill="1" applyBorder="1" applyAlignment="1">
      <alignment horizontal="center" vertical="center" wrapText="1"/>
    </xf>
    <xf numFmtId="0" fontId="36" fillId="29" borderId="16" xfId="0" applyFont="1" applyFill="1" applyBorder="1" applyAlignment="1">
      <alignment horizontal="center" wrapText="1"/>
    </xf>
    <xf numFmtId="0" fontId="36" fillId="0" borderId="16" xfId="0" applyFont="1" applyBorder="1" applyAlignment="1">
      <alignment horizontal="justify" vertical="top" wrapText="1"/>
    </xf>
    <xf numFmtId="0" fontId="36" fillId="0" borderId="16" xfId="0" applyFont="1" applyBorder="1" applyAlignment="1">
      <alignment vertical="center" wrapText="1"/>
    </xf>
    <xf numFmtId="0" fontId="36" fillId="29" borderId="16" xfId="0" applyFont="1" applyFill="1" applyBorder="1" applyAlignment="1">
      <alignment vertical="top" wrapText="1"/>
    </xf>
    <xf numFmtId="172" fontId="36" fillId="29" borderId="16" xfId="0" applyNumberFormat="1" applyFont="1" applyFill="1" applyBorder="1" applyAlignment="1">
      <alignment horizontal="center" vertical="center"/>
    </xf>
    <xf numFmtId="0" fontId="36" fillId="29" borderId="16" xfId="0" applyFont="1" applyFill="1" applyBorder="1" applyAlignment="1">
      <alignment horizontal="left"/>
    </xf>
    <xf numFmtId="0" fontId="36" fillId="29" borderId="16" xfId="0" applyFont="1" applyFill="1" applyBorder="1" applyAlignment="1">
      <alignment wrapText="1"/>
    </xf>
    <xf numFmtId="0" fontId="33" fillId="37" borderId="16" xfId="0" applyFont="1" applyFill="1" applyBorder="1" applyAlignment="1">
      <alignment horizontal="center" vertical="center" wrapText="1"/>
    </xf>
    <xf numFmtId="0" fontId="36" fillId="0" borderId="16" xfId="0" applyFont="1" applyBorder="1" applyAlignment="1">
      <alignment horizontal="center"/>
    </xf>
    <xf numFmtId="0" fontId="36" fillId="0" borderId="16" xfId="0" applyFont="1" applyBorder="1" applyAlignment="1">
      <alignment wrapText="1"/>
    </xf>
    <xf numFmtId="4" fontId="36" fillId="0" borderId="16" xfId="0" applyNumberFormat="1" applyFont="1" applyBorder="1" applyAlignment="1">
      <alignment wrapText="1"/>
    </xf>
    <xf numFmtId="4" fontId="36" fillId="0" borderId="16" xfId="0" applyNumberFormat="1" applyFont="1" applyBorder="1" applyAlignment="1">
      <alignment horizontal="center"/>
    </xf>
    <xf numFmtId="0" fontId="36" fillId="13" borderId="16" xfId="0" applyFont="1" applyFill="1" applyBorder="1" applyAlignment="1">
      <alignment horizontal="center"/>
    </xf>
    <xf numFmtId="0" fontId="36" fillId="29" borderId="16" xfId="0" applyFont="1" applyFill="1" applyBorder="1" applyAlignment="1">
      <alignment horizontal="center" vertical="top"/>
    </xf>
    <xf numFmtId="0" fontId="36" fillId="0" borderId="16" xfId="0" applyFont="1" applyBorder="1"/>
    <xf numFmtId="4" fontId="33" fillId="29" borderId="16" xfId="0" applyNumberFormat="1" applyFont="1" applyFill="1" applyBorder="1" applyAlignment="1">
      <alignment horizontal="right" vertical="center" wrapText="1"/>
    </xf>
    <xf numFmtId="169" fontId="35" fillId="0" borderId="16" xfId="1" applyFont="1" applyBorder="1"/>
    <xf numFmtId="169" fontId="35" fillId="0" borderId="16" xfId="1" applyFont="1" applyBorder="1" applyProtection="1"/>
    <xf numFmtId="169" fontId="35" fillId="0" borderId="16" xfId="1" applyFont="1" applyBorder="1" applyProtection="1">
      <protection locked="0"/>
    </xf>
    <xf numFmtId="0" fontId="33" fillId="40" borderId="23" xfId="0" applyFont="1" applyFill="1" applyBorder="1" applyAlignment="1">
      <alignment horizontal="center" vertical="center"/>
    </xf>
    <xf numFmtId="0" fontId="33" fillId="40" borderId="16" xfId="0" applyFont="1" applyFill="1" applyBorder="1" applyAlignment="1">
      <alignment vertical="center" wrapText="1"/>
    </xf>
    <xf numFmtId="169" fontId="37" fillId="38" borderId="16" xfId="1" applyFont="1" applyFill="1" applyBorder="1"/>
    <xf numFmtId="169" fontId="35" fillId="38" borderId="16" xfId="1" applyFont="1" applyFill="1" applyBorder="1"/>
    <xf numFmtId="0" fontId="33" fillId="40" borderId="23" xfId="0" applyFont="1" applyFill="1" applyBorder="1" applyAlignment="1">
      <alignment horizontal="center" vertical="center" wrapText="1"/>
    </xf>
    <xf numFmtId="0" fontId="33" fillId="40" borderId="16" xfId="0" applyFont="1" applyFill="1" applyBorder="1" applyAlignment="1">
      <alignment wrapText="1"/>
    </xf>
    <xf numFmtId="0" fontId="36" fillId="40" borderId="16" xfId="0" applyFont="1" applyFill="1" applyBorder="1" applyAlignment="1">
      <alignment horizontal="left" vertical="center" wrapText="1"/>
    </xf>
    <xf numFmtId="0" fontId="33" fillId="40" borderId="16" xfId="0" applyFont="1" applyFill="1" applyBorder="1" applyAlignment="1">
      <alignment horizontal="left" vertical="center" wrapText="1"/>
    </xf>
    <xf numFmtId="0" fontId="33" fillId="41" borderId="23" xfId="0" applyFont="1" applyFill="1" applyBorder="1" applyAlignment="1">
      <alignment horizontal="center" vertical="center"/>
    </xf>
    <xf numFmtId="0" fontId="33" fillId="41" borderId="16" xfId="0" applyFont="1" applyFill="1" applyBorder="1" applyAlignment="1">
      <alignment vertical="center" wrapText="1"/>
    </xf>
    <xf numFmtId="169" fontId="37" fillId="42" borderId="16" xfId="1" applyFont="1" applyFill="1" applyBorder="1"/>
    <xf numFmtId="169" fontId="35" fillId="42" borderId="16" xfId="1" applyFont="1" applyFill="1" applyBorder="1"/>
    <xf numFmtId="0" fontId="33" fillId="41" borderId="16" xfId="0" applyFont="1" applyFill="1" applyBorder="1" applyAlignment="1">
      <alignment horizontal="left" vertical="center" wrapText="1"/>
    </xf>
    <xf numFmtId="0" fontId="33" fillId="41" borderId="16" xfId="0" applyFont="1" applyFill="1" applyBorder="1" applyAlignment="1">
      <alignment horizontal="center" vertical="center" wrapText="1"/>
    </xf>
    <xf numFmtId="0" fontId="33" fillId="41" borderId="23" xfId="0" applyFont="1" applyFill="1" applyBorder="1" applyAlignment="1">
      <alignment vertical="center"/>
    </xf>
    <xf numFmtId="0" fontId="33" fillId="41" borderId="23" xfId="0" applyFont="1" applyFill="1" applyBorder="1" applyAlignment="1">
      <alignment horizontal="left" vertical="center" wrapText="1"/>
    </xf>
    <xf numFmtId="0" fontId="36" fillId="41" borderId="16" xfId="0" applyFont="1" applyFill="1" applyBorder="1" applyAlignment="1">
      <alignment horizontal="left" vertical="center" wrapText="1"/>
    </xf>
    <xf numFmtId="0" fontId="36" fillId="41" borderId="16" xfId="0" applyFont="1" applyFill="1" applyBorder="1" applyAlignment="1">
      <alignment horizontal="center" vertical="center" wrapText="1"/>
    </xf>
    <xf numFmtId="0" fontId="33" fillId="41" borderId="16" xfId="0" applyFont="1" applyFill="1" applyBorder="1" applyAlignment="1">
      <alignment wrapText="1"/>
    </xf>
    <xf numFmtId="0" fontId="33" fillId="41" borderId="23" xfId="0" applyFont="1" applyFill="1" applyBorder="1" applyAlignment="1">
      <alignment horizontal="center" vertical="center" wrapText="1"/>
    </xf>
    <xf numFmtId="0" fontId="36" fillId="41" borderId="16" xfId="0" applyFont="1" applyFill="1" applyBorder="1" applyAlignment="1">
      <alignment horizontal="center"/>
    </xf>
    <xf numFmtId="0" fontId="33" fillId="41" borderId="16" xfId="0" applyFont="1" applyFill="1" applyBorder="1" applyAlignment="1">
      <alignment horizontal="justify" vertical="center" wrapText="1"/>
    </xf>
    <xf numFmtId="0" fontId="33" fillId="43" borderId="16" xfId="0" applyFont="1" applyFill="1" applyBorder="1" applyAlignment="1">
      <alignment vertical="center" wrapText="1"/>
    </xf>
    <xf numFmtId="0" fontId="25" fillId="44" borderId="26" xfId="0" applyFont="1" applyFill="1" applyBorder="1" applyAlignment="1">
      <alignment vertical="center"/>
    </xf>
    <xf numFmtId="0" fontId="23" fillId="44" borderId="27" xfId="0" applyFont="1" applyFill="1" applyBorder="1" applyAlignment="1">
      <alignment vertical="center"/>
    </xf>
    <xf numFmtId="169" fontId="37" fillId="42" borderId="27" xfId="1" applyFont="1" applyFill="1" applyBorder="1"/>
    <xf numFmtId="169" fontId="35" fillId="42" borderId="27" xfId="1" applyFont="1" applyFill="1" applyBorder="1"/>
    <xf numFmtId="10" fontId="22" fillId="38" borderId="25" xfId="0" applyNumberFormat="1" applyFont="1" applyFill="1" applyBorder="1" applyAlignment="1">
      <alignment vertical="center"/>
    </xf>
    <xf numFmtId="10" fontId="22" fillId="42" borderId="25" xfId="0" applyNumberFormat="1" applyFont="1" applyFill="1" applyBorder="1" applyAlignment="1">
      <alignment vertical="center"/>
    </xf>
    <xf numFmtId="10" fontId="22" fillId="42" borderId="28" xfId="0" applyNumberFormat="1" applyFont="1" applyFill="1" applyBorder="1" applyAlignment="1">
      <alignment vertical="center"/>
    </xf>
    <xf numFmtId="10" fontId="22" fillId="0" borderId="25" xfId="0" applyNumberFormat="1" applyFont="1" applyBorder="1" applyAlignment="1">
      <alignment vertical="center"/>
    </xf>
    <xf numFmtId="169" fontId="28" fillId="38" borderId="11" xfId="0" applyNumberFormat="1" applyFont="1" applyFill="1" applyBorder="1" applyAlignment="1">
      <alignment horizontal="right" vertical="top"/>
    </xf>
    <xf numFmtId="10" fontId="28" fillId="38" borderId="11" xfId="0" applyNumberFormat="1" applyFont="1" applyFill="1" applyBorder="1" applyAlignment="1">
      <alignment horizontal="right" vertical="top"/>
    </xf>
    <xf numFmtId="10" fontId="24" fillId="0" borderId="0" xfId="2" applyNumberFormat="1"/>
    <xf numFmtId="14" fontId="28" fillId="38" borderId="13" xfId="0" applyNumberFormat="1" applyFont="1" applyFill="1" applyBorder="1" applyAlignment="1">
      <alignment horizontal="right" vertical="top"/>
    </xf>
    <xf numFmtId="14" fontId="28" fillId="38" borderId="0" xfId="0" applyNumberFormat="1" applyFont="1" applyFill="1" applyAlignment="1">
      <alignment horizontal="right" vertical="top"/>
    </xf>
    <xf numFmtId="0" fontId="34" fillId="38" borderId="21" xfId="0" applyFont="1" applyFill="1" applyBorder="1" applyAlignment="1">
      <alignment horizontal="center" vertical="center" wrapText="1"/>
    </xf>
    <xf numFmtId="0" fontId="35" fillId="38" borderId="22" xfId="0" applyFont="1" applyFill="1" applyBorder="1" applyAlignment="1">
      <alignment horizontal="center" vertical="center"/>
    </xf>
    <xf numFmtId="0" fontId="35" fillId="38" borderId="24" xfId="0" applyFont="1" applyFill="1" applyBorder="1" applyAlignment="1">
      <alignment horizontal="center" vertical="center"/>
    </xf>
    <xf numFmtId="0" fontId="33" fillId="38" borderId="20" xfId="0" applyFont="1" applyFill="1" applyBorder="1" applyAlignment="1">
      <alignment horizontal="center" vertical="center"/>
    </xf>
    <xf numFmtId="0" fontId="33" fillId="38" borderId="23" xfId="0" applyFont="1" applyFill="1" applyBorder="1" applyAlignment="1">
      <alignment horizontal="center" vertical="center"/>
    </xf>
    <xf numFmtId="0" fontId="33" fillId="39" borderId="21" xfId="0" applyFont="1" applyFill="1" applyBorder="1" applyAlignment="1">
      <alignment horizontal="center" vertical="center" wrapText="1"/>
    </xf>
    <xf numFmtId="0" fontId="33" fillId="39" borderId="16" xfId="0" applyFont="1" applyFill="1" applyBorder="1" applyAlignment="1">
      <alignment horizontal="center" vertical="center" wrapText="1"/>
    </xf>
    <xf numFmtId="4" fontId="33" fillId="39" borderId="21" xfId="0" applyNumberFormat="1" applyFont="1" applyFill="1" applyBorder="1" applyAlignment="1">
      <alignment horizontal="center" vertical="center" wrapText="1"/>
    </xf>
    <xf numFmtId="4" fontId="33" fillId="39" borderId="16" xfId="0" applyNumberFormat="1" applyFont="1" applyFill="1" applyBorder="1" applyAlignment="1">
      <alignment horizontal="center" vertical="center" wrapText="1"/>
    </xf>
    <xf numFmtId="43" fontId="28" fillId="38" borderId="0" xfId="0" applyNumberFormat="1" applyFont="1" applyFill="1" applyAlignment="1">
      <alignment horizontal="center" vertical="top"/>
    </xf>
    <xf numFmtId="0" fontId="28" fillId="38" borderId="15" xfId="0" applyFont="1" applyFill="1" applyBorder="1" applyAlignment="1">
      <alignment horizontal="center" vertical="top"/>
    </xf>
    <xf numFmtId="0" fontId="26" fillId="0" borderId="12" xfId="0" applyFont="1" applyBorder="1" applyAlignment="1">
      <alignment horizontal="center" vertical="top" wrapText="1"/>
    </xf>
    <xf numFmtId="0" fontId="26" fillId="0" borderId="14" xfId="0" applyFont="1" applyBorder="1" applyAlignment="1">
      <alignment horizontal="center" vertical="top" wrapText="1"/>
    </xf>
    <xf numFmtId="0" fontId="26" fillId="0" borderId="18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169" fontId="28" fillId="38" borderId="13" xfId="0" applyNumberFormat="1" applyFont="1" applyFill="1" applyBorder="1" applyAlignment="1">
      <alignment horizontal="center" vertical="top"/>
    </xf>
    <xf numFmtId="0" fontId="28" fillId="38" borderId="17" xfId="0" applyFont="1" applyFill="1" applyBorder="1" applyAlignment="1">
      <alignment horizontal="center" vertical="top"/>
    </xf>
    <xf numFmtId="169" fontId="28" fillId="38" borderId="0" xfId="0" applyNumberFormat="1" applyFont="1" applyFill="1" applyAlignment="1">
      <alignment horizontal="center" vertical="top"/>
    </xf>
  </cellXfs>
  <cellStyles count="255">
    <cellStyle name="20% - Ênfase1 2" xfId="3" xr:uid="{00000000-0005-0000-0000-000000000000}"/>
    <cellStyle name="20% - Ênfase1 2 2" xfId="4" xr:uid="{00000000-0005-0000-0000-000001000000}"/>
    <cellStyle name="20% - Ênfase1 3" xfId="5" xr:uid="{00000000-0005-0000-0000-000002000000}"/>
    <cellStyle name="20% - Ênfase1 4" xfId="6" xr:uid="{00000000-0005-0000-0000-000003000000}"/>
    <cellStyle name="20% - Ênfase1 5" xfId="7" xr:uid="{00000000-0005-0000-0000-000004000000}"/>
    <cellStyle name="20% - Ênfase1 6" xfId="8" xr:uid="{00000000-0005-0000-0000-000005000000}"/>
    <cellStyle name="20% - Ênfase1 7" xfId="9" xr:uid="{00000000-0005-0000-0000-000006000000}"/>
    <cellStyle name="20% - Ênfase2 2" xfId="10" xr:uid="{00000000-0005-0000-0000-000007000000}"/>
    <cellStyle name="20% - Ênfase2 2 2" xfId="11" xr:uid="{00000000-0005-0000-0000-000008000000}"/>
    <cellStyle name="20% - Ênfase2 3" xfId="12" xr:uid="{00000000-0005-0000-0000-000009000000}"/>
    <cellStyle name="20% - Ênfase2 4" xfId="13" xr:uid="{00000000-0005-0000-0000-00000A000000}"/>
    <cellStyle name="20% - Ênfase2 5" xfId="14" xr:uid="{00000000-0005-0000-0000-00000B000000}"/>
    <cellStyle name="20% - Ênfase2 6" xfId="15" xr:uid="{00000000-0005-0000-0000-00000C000000}"/>
    <cellStyle name="20% - Ênfase2 7" xfId="16" xr:uid="{00000000-0005-0000-0000-00000D000000}"/>
    <cellStyle name="20% - Ênfase3 2" xfId="17" xr:uid="{00000000-0005-0000-0000-00000E000000}"/>
    <cellStyle name="20% - Ênfase3 2 2" xfId="18" xr:uid="{00000000-0005-0000-0000-00000F000000}"/>
    <cellStyle name="20% - Ênfase3 3" xfId="19" xr:uid="{00000000-0005-0000-0000-000010000000}"/>
    <cellStyle name="20% - Ênfase3 4" xfId="20" xr:uid="{00000000-0005-0000-0000-000011000000}"/>
    <cellStyle name="20% - Ênfase3 5" xfId="21" xr:uid="{00000000-0005-0000-0000-000012000000}"/>
    <cellStyle name="20% - Ênfase3 6" xfId="22" xr:uid="{00000000-0005-0000-0000-000013000000}"/>
    <cellStyle name="20% - Ênfase3 7" xfId="23" xr:uid="{00000000-0005-0000-0000-000014000000}"/>
    <cellStyle name="20% - Ênfase4 2" xfId="24" xr:uid="{00000000-0005-0000-0000-000015000000}"/>
    <cellStyle name="20% - Ênfase4 2 2" xfId="25" xr:uid="{00000000-0005-0000-0000-000016000000}"/>
    <cellStyle name="20% - Ênfase4 3" xfId="26" xr:uid="{00000000-0005-0000-0000-000017000000}"/>
    <cellStyle name="20% - Ênfase4 4" xfId="27" xr:uid="{00000000-0005-0000-0000-000018000000}"/>
    <cellStyle name="20% - Ênfase4 5" xfId="28" xr:uid="{00000000-0005-0000-0000-000019000000}"/>
    <cellStyle name="20% - Ênfase4 6" xfId="29" xr:uid="{00000000-0005-0000-0000-00001A000000}"/>
    <cellStyle name="20% - Ênfase4 7" xfId="30" xr:uid="{00000000-0005-0000-0000-00001B000000}"/>
    <cellStyle name="20% - Ênfase5 2" xfId="31" xr:uid="{00000000-0005-0000-0000-00001C000000}"/>
    <cellStyle name="20% - Ênfase5 2 2" xfId="32" xr:uid="{00000000-0005-0000-0000-00001D000000}"/>
    <cellStyle name="20% - Ênfase5 3" xfId="33" xr:uid="{00000000-0005-0000-0000-00001E000000}"/>
    <cellStyle name="20% - Ênfase5 4" xfId="34" xr:uid="{00000000-0005-0000-0000-00001F000000}"/>
    <cellStyle name="20% - Ênfase5 5" xfId="35" xr:uid="{00000000-0005-0000-0000-000020000000}"/>
    <cellStyle name="20% - Ênfase5 6" xfId="36" xr:uid="{00000000-0005-0000-0000-000021000000}"/>
    <cellStyle name="20% - Ênfase5 7" xfId="37" xr:uid="{00000000-0005-0000-0000-000022000000}"/>
    <cellStyle name="20% - Ênfase6 2" xfId="38" xr:uid="{00000000-0005-0000-0000-000023000000}"/>
    <cellStyle name="20% - Ênfase6 2 2" xfId="39" xr:uid="{00000000-0005-0000-0000-000024000000}"/>
    <cellStyle name="20% - Ênfase6 3" xfId="40" xr:uid="{00000000-0005-0000-0000-000025000000}"/>
    <cellStyle name="20% - Ênfase6 4" xfId="41" xr:uid="{00000000-0005-0000-0000-000026000000}"/>
    <cellStyle name="20% - Ênfase6 5" xfId="42" xr:uid="{00000000-0005-0000-0000-000027000000}"/>
    <cellStyle name="20% - Ênfase6 6" xfId="43" xr:uid="{00000000-0005-0000-0000-000028000000}"/>
    <cellStyle name="20% - Ênfase6 7" xfId="44" xr:uid="{00000000-0005-0000-0000-000029000000}"/>
    <cellStyle name="40% - Ênfase1 2" xfId="45" xr:uid="{00000000-0005-0000-0000-00002A000000}"/>
    <cellStyle name="40% - Ênfase1 2 2" xfId="46" xr:uid="{00000000-0005-0000-0000-00002B000000}"/>
    <cellStyle name="40% - Ênfase1 3" xfId="47" xr:uid="{00000000-0005-0000-0000-00002C000000}"/>
    <cellStyle name="40% - Ênfase1 4" xfId="48" xr:uid="{00000000-0005-0000-0000-00002D000000}"/>
    <cellStyle name="40% - Ênfase1 5" xfId="49" xr:uid="{00000000-0005-0000-0000-00002E000000}"/>
    <cellStyle name="40% - Ênfase1 6" xfId="50" xr:uid="{00000000-0005-0000-0000-00002F000000}"/>
    <cellStyle name="40% - Ênfase1 7" xfId="51" xr:uid="{00000000-0005-0000-0000-000030000000}"/>
    <cellStyle name="40% - Ênfase2 2" xfId="52" xr:uid="{00000000-0005-0000-0000-000031000000}"/>
    <cellStyle name="40% - Ênfase2 2 2" xfId="53" xr:uid="{00000000-0005-0000-0000-000032000000}"/>
    <cellStyle name="40% - Ênfase2 3" xfId="54" xr:uid="{00000000-0005-0000-0000-000033000000}"/>
    <cellStyle name="40% - Ênfase2 4" xfId="55" xr:uid="{00000000-0005-0000-0000-000034000000}"/>
    <cellStyle name="40% - Ênfase2 5" xfId="56" xr:uid="{00000000-0005-0000-0000-000035000000}"/>
    <cellStyle name="40% - Ênfase2 6" xfId="57" xr:uid="{00000000-0005-0000-0000-000036000000}"/>
    <cellStyle name="40% - Ênfase2 7" xfId="58" xr:uid="{00000000-0005-0000-0000-000037000000}"/>
    <cellStyle name="40% - Ênfase3 2" xfId="59" xr:uid="{00000000-0005-0000-0000-000038000000}"/>
    <cellStyle name="40% - Ênfase3 2 2" xfId="60" xr:uid="{00000000-0005-0000-0000-000039000000}"/>
    <cellStyle name="40% - Ênfase3 3" xfId="61" xr:uid="{00000000-0005-0000-0000-00003A000000}"/>
    <cellStyle name="40% - Ênfase3 4" xfId="62" xr:uid="{00000000-0005-0000-0000-00003B000000}"/>
    <cellStyle name="40% - Ênfase3 5" xfId="63" xr:uid="{00000000-0005-0000-0000-00003C000000}"/>
    <cellStyle name="40% - Ênfase3 6" xfId="64" xr:uid="{00000000-0005-0000-0000-00003D000000}"/>
    <cellStyle name="40% - Ênfase3 7" xfId="65" xr:uid="{00000000-0005-0000-0000-00003E000000}"/>
    <cellStyle name="40% - Ênfase4 2" xfId="66" xr:uid="{00000000-0005-0000-0000-00003F000000}"/>
    <cellStyle name="40% - Ênfase4 2 2" xfId="67" xr:uid="{00000000-0005-0000-0000-000040000000}"/>
    <cellStyle name="40% - Ênfase4 3" xfId="68" xr:uid="{00000000-0005-0000-0000-000041000000}"/>
    <cellStyle name="40% - Ênfase4 4" xfId="69" xr:uid="{00000000-0005-0000-0000-000042000000}"/>
    <cellStyle name="40% - Ênfase4 5" xfId="70" xr:uid="{00000000-0005-0000-0000-000043000000}"/>
    <cellStyle name="40% - Ênfase4 6" xfId="71" xr:uid="{00000000-0005-0000-0000-000044000000}"/>
    <cellStyle name="40% - Ênfase4 7" xfId="72" xr:uid="{00000000-0005-0000-0000-000045000000}"/>
    <cellStyle name="40% - Ênfase5 2" xfId="73" xr:uid="{00000000-0005-0000-0000-000046000000}"/>
    <cellStyle name="40% - Ênfase5 2 2" xfId="74" xr:uid="{00000000-0005-0000-0000-000047000000}"/>
    <cellStyle name="40% - Ênfase5 3" xfId="75" xr:uid="{00000000-0005-0000-0000-000048000000}"/>
    <cellStyle name="40% - Ênfase5 4" xfId="76" xr:uid="{00000000-0005-0000-0000-000049000000}"/>
    <cellStyle name="40% - Ênfase5 5" xfId="77" xr:uid="{00000000-0005-0000-0000-00004A000000}"/>
    <cellStyle name="40% - Ênfase5 6" xfId="78" xr:uid="{00000000-0005-0000-0000-00004B000000}"/>
    <cellStyle name="40% - Ênfase5 7" xfId="79" xr:uid="{00000000-0005-0000-0000-00004C000000}"/>
    <cellStyle name="40% - Ênfase6 2" xfId="80" xr:uid="{00000000-0005-0000-0000-00004D000000}"/>
    <cellStyle name="40% - Ênfase6 2 2" xfId="81" xr:uid="{00000000-0005-0000-0000-00004E000000}"/>
    <cellStyle name="40% - Ênfase6 3" xfId="82" xr:uid="{00000000-0005-0000-0000-00004F000000}"/>
    <cellStyle name="40% - Ênfase6 4" xfId="83" xr:uid="{00000000-0005-0000-0000-000050000000}"/>
    <cellStyle name="40% - Ênfase6 5" xfId="84" xr:uid="{00000000-0005-0000-0000-000051000000}"/>
    <cellStyle name="40% - Ênfase6 6" xfId="85" xr:uid="{00000000-0005-0000-0000-000052000000}"/>
    <cellStyle name="40% - Ênfase6 7" xfId="86" xr:uid="{00000000-0005-0000-0000-000053000000}"/>
    <cellStyle name="60% - Ênfase1 2" xfId="87" xr:uid="{00000000-0005-0000-0000-000054000000}"/>
    <cellStyle name="60% - Ênfase1 2 2" xfId="88" xr:uid="{00000000-0005-0000-0000-000055000000}"/>
    <cellStyle name="60% - Ênfase1 3" xfId="89" xr:uid="{00000000-0005-0000-0000-000056000000}"/>
    <cellStyle name="60% - Ênfase1 4" xfId="90" xr:uid="{00000000-0005-0000-0000-000057000000}"/>
    <cellStyle name="60% - Ênfase1 5" xfId="91" xr:uid="{00000000-0005-0000-0000-000058000000}"/>
    <cellStyle name="60% - Ênfase1 6" xfId="92" xr:uid="{00000000-0005-0000-0000-000059000000}"/>
    <cellStyle name="60% - Ênfase1 7" xfId="93" xr:uid="{00000000-0005-0000-0000-00005A000000}"/>
    <cellStyle name="60% - Ênfase2 2" xfId="94" xr:uid="{00000000-0005-0000-0000-00005B000000}"/>
    <cellStyle name="60% - Ênfase2 2 2" xfId="95" xr:uid="{00000000-0005-0000-0000-00005C000000}"/>
    <cellStyle name="60% - Ênfase2 3" xfId="96" xr:uid="{00000000-0005-0000-0000-00005D000000}"/>
    <cellStyle name="60% - Ênfase2 4" xfId="97" xr:uid="{00000000-0005-0000-0000-00005E000000}"/>
    <cellStyle name="60% - Ênfase2 5" xfId="98" xr:uid="{00000000-0005-0000-0000-00005F000000}"/>
    <cellStyle name="60% - Ênfase2 6" xfId="99" xr:uid="{00000000-0005-0000-0000-000060000000}"/>
    <cellStyle name="60% - Ênfase2 7" xfId="100" xr:uid="{00000000-0005-0000-0000-000061000000}"/>
    <cellStyle name="60% - Ênfase3 2" xfId="101" xr:uid="{00000000-0005-0000-0000-000062000000}"/>
    <cellStyle name="60% - Ênfase3 2 2" xfId="102" xr:uid="{00000000-0005-0000-0000-000063000000}"/>
    <cellStyle name="60% - Ênfase3 3" xfId="103" xr:uid="{00000000-0005-0000-0000-000064000000}"/>
    <cellStyle name="60% - Ênfase3 4" xfId="104" xr:uid="{00000000-0005-0000-0000-000065000000}"/>
    <cellStyle name="60% - Ênfase3 5" xfId="105" xr:uid="{00000000-0005-0000-0000-000066000000}"/>
    <cellStyle name="60% - Ênfase3 6" xfId="106" xr:uid="{00000000-0005-0000-0000-000067000000}"/>
    <cellStyle name="60% - Ênfase3 7" xfId="107" xr:uid="{00000000-0005-0000-0000-000068000000}"/>
    <cellStyle name="60% - Ênfase4 2" xfId="108" xr:uid="{00000000-0005-0000-0000-000069000000}"/>
    <cellStyle name="60% - Ênfase4 2 2" xfId="109" xr:uid="{00000000-0005-0000-0000-00006A000000}"/>
    <cellStyle name="60% - Ênfase4 3" xfId="110" xr:uid="{00000000-0005-0000-0000-00006B000000}"/>
    <cellStyle name="60% - Ênfase4 4" xfId="111" xr:uid="{00000000-0005-0000-0000-00006C000000}"/>
    <cellStyle name="60% - Ênfase4 5" xfId="112" xr:uid="{00000000-0005-0000-0000-00006D000000}"/>
    <cellStyle name="60% - Ênfase4 6" xfId="113" xr:uid="{00000000-0005-0000-0000-00006E000000}"/>
    <cellStyle name="60% - Ênfase4 7" xfId="114" xr:uid="{00000000-0005-0000-0000-00006F000000}"/>
    <cellStyle name="60% - Ênfase5 2" xfId="115" xr:uid="{00000000-0005-0000-0000-000070000000}"/>
    <cellStyle name="60% - Ênfase5 2 2" xfId="116" xr:uid="{00000000-0005-0000-0000-000071000000}"/>
    <cellStyle name="60% - Ênfase5 3" xfId="117" xr:uid="{00000000-0005-0000-0000-000072000000}"/>
    <cellStyle name="60% - Ênfase5 4" xfId="118" xr:uid="{00000000-0005-0000-0000-000073000000}"/>
    <cellStyle name="60% - Ênfase5 5" xfId="119" xr:uid="{00000000-0005-0000-0000-000074000000}"/>
    <cellStyle name="60% - Ênfase5 6" xfId="120" xr:uid="{00000000-0005-0000-0000-000075000000}"/>
    <cellStyle name="60% - Ênfase5 7" xfId="121" xr:uid="{00000000-0005-0000-0000-000076000000}"/>
    <cellStyle name="60% - Ênfase6 2" xfId="122" xr:uid="{00000000-0005-0000-0000-000077000000}"/>
    <cellStyle name="60% - Ênfase6 2 2" xfId="123" xr:uid="{00000000-0005-0000-0000-000078000000}"/>
    <cellStyle name="60% - Ênfase6 3" xfId="124" xr:uid="{00000000-0005-0000-0000-000079000000}"/>
    <cellStyle name="60% - Ênfase6 4" xfId="125" xr:uid="{00000000-0005-0000-0000-00007A000000}"/>
    <cellStyle name="60% - Ênfase6 5" xfId="126" xr:uid="{00000000-0005-0000-0000-00007B000000}"/>
    <cellStyle name="60% - Ênfase6 6" xfId="127" xr:uid="{00000000-0005-0000-0000-00007C000000}"/>
    <cellStyle name="60% - Ênfase6 7" xfId="128" xr:uid="{00000000-0005-0000-0000-00007D000000}"/>
    <cellStyle name="Bom 2" xfId="129" xr:uid="{00000000-0005-0000-0000-00007E000000}"/>
    <cellStyle name="Cálculo 2" xfId="130" xr:uid="{00000000-0005-0000-0000-00007F000000}"/>
    <cellStyle name="Cálculo 2 2" xfId="131" xr:uid="{00000000-0005-0000-0000-000080000000}"/>
    <cellStyle name="Cálculo 2 3" xfId="132" xr:uid="{00000000-0005-0000-0000-000081000000}"/>
    <cellStyle name="Cálculo 2 4" xfId="133" xr:uid="{00000000-0005-0000-0000-000082000000}"/>
    <cellStyle name="Cálculo 2 5" xfId="134" xr:uid="{00000000-0005-0000-0000-000083000000}"/>
    <cellStyle name="Cálculo 2 6" xfId="135" xr:uid="{00000000-0005-0000-0000-000084000000}"/>
    <cellStyle name="Cálculo 2 7" xfId="136" xr:uid="{00000000-0005-0000-0000-000085000000}"/>
    <cellStyle name="Célula de Verificação 2" xfId="137" xr:uid="{00000000-0005-0000-0000-000086000000}"/>
    <cellStyle name="Célula Vinculada 2" xfId="138" xr:uid="{00000000-0005-0000-0000-000087000000}"/>
    <cellStyle name="Data" xfId="139" xr:uid="{00000000-0005-0000-0000-000088000000}"/>
    <cellStyle name="Ênfase1 2" xfId="249" xr:uid="{00000000-0005-0000-0000-000089000000}"/>
    <cellStyle name="Ênfase2 2" xfId="250" xr:uid="{00000000-0005-0000-0000-00008A000000}"/>
    <cellStyle name="Ênfase3 2" xfId="251" xr:uid="{00000000-0005-0000-0000-00008B000000}"/>
    <cellStyle name="Ênfase4 2" xfId="252" xr:uid="{00000000-0005-0000-0000-00008C000000}"/>
    <cellStyle name="Ênfase5 2" xfId="253" xr:uid="{00000000-0005-0000-0000-00008D000000}"/>
    <cellStyle name="Ênfase6 2" xfId="254" xr:uid="{00000000-0005-0000-0000-00008E000000}"/>
    <cellStyle name="Entrada 2" xfId="140" xr:uid="{00000000-0005-0000-0000-00008F000000}"/>
    <cellStyle name="Entrada 2 2" xfId="141" xr:uid="{00000000-0005-0000-0000-000090000000}"/>
    <cellStyle name="Entrada 2 3" xfId="142" xr:uid="{00000000-0005-0000-0000-000091000000}"/>
    <cellStyle name="Entrada 2 4" xfId="143" xr:uid="{00000000-0005-0000-0000-000092000000}"/>
    <cellStyle name="Entrada 2 5" xfId="144" xr:uid="{00000000-0005-0000-0000-000093000000}"/>
    <cellStyle name="Entrada 2 6" xfId="145" xr:uid="{00000000-0005-0000-0000-000094000000}"/>
    <cellStyle name="Entrada 2 7" xfId="146" xr:uid="{00000000-0005-0000-0000-000095000000}"/>
    <cellStyle name="Euro" xfId="147" xr:uid="{00000000-0005-0000-0000-000096000000}"/>
    <cellStyle name="Fixo" xfId="148" xr:uid="{00000000-0005-0000-0000-000097000000}"/>
    <cellStyle name="Incorreto 2" xfId="149" xr:uid="{00000000-0005-0000-0000-000099000000}"/>
    <cellStyle name="Moeda 2" xfId="150" xr:uid="{00000000-0005-0000-0000-00009B000000}"/>
    <cellStyle name="Moeda 2 2" xfId="151" xr:uid="{00000000-0005-0000-0000-00009C000000}"/>
    <cellStyle name="Moeda 3" xfId="152" xr:uid="{00000000-0005-0000-0000-00009D000000}"/>
    <cellStyle name="Moeda 4" xfId="153" xr:uid="{00000000-0005-0000-0000-00009E000000}"/>
    <cellStyle name="Moeda0" xfId="154" xr:uid="{00000000-0005-0000-0000-00009F000000}"/>
    <cellStyle name="Neutra 2" xfId="155" xr:uid="{00000000-0005-0000-0000-0000A0000000}"/>
    <cellStyle name="Neutra 2 2" xfId="156" xr:uid="{00000000-0005-0000-0000-0000A1000000}"/>
    <cellStyle name="Neutra 3" xfId="157" xr:uid="{00000000-0005-0000-0000-0000A2000000}"/>
    <cellStyle name="Neutra 4" xfId="158" xr:uid="{00000000-0005-0000-0000-0000A3000000}"/>
    <cellStyle name="Neutra 5" xfId="159" xr:uid="{00000000-0005-0000-0000-0000A4000000}"/>
    <cellStyle name="Neutra 6" xfId="160" xr:uid="{00000000-0005-0000-0000-0000A5000000}"/>
    <cellStyle name="Neutra 7" xfId="161" xr:uid="{00000000-0005-0000-0000-0000A6000000}"/>
    <cellStyle name="Normal" xfId="0" builtinId="0"/>
    <cellStyle name="Normal 10" xfId="162" xr:uid="{00000000-0005-0000-0000-0000A8000000}"/>
    <cellStyle name="Normal 11" xfId="163" xr:uid="{00000000-0005-0000-0000-0000A9000000}"/>
    <cellStyle name="Normal 12" xfId="164" xr:uid="{00000000-0005-0000-0000-0000AA000000}"/>
    <cellStyle name="Normal 165" xfId="165" xr:uid="{00000000-0005-0000-0000-0000AB000000}"/>
    <cellStyle name="Normal 2" xfId="166" xr:uid="{00000000-0005-0000-0000-0000AC000000}"/>
    <cellStyle name="Normal 2 2" xfId="167" xr:uid="{00000000-0005-0000-0000-0000AD000000}"/>
    <cellStyle name="Normal 2 3" xfId="168" xr:uid="{00000000-0005-0000-0000-0000AE000000}"/>
    <cellStyle name="Normal 3" xfId="169" xr:uid="{00000000-0005-0000-0000-0000AF000000}"/>
    <cellStyle name="Normal 3 2" xfId="170" xr:uid="{00000000-0005-0000-0000-0000B0000000}"/>
    <cellStyle name="Normal 3 3" xfId="171" xr:uid="{00000000-0005-0000-0000-0000B1000000}"/>
    <cellStyle name="Normal 3 4" xfId="172" xr:uid="{00000000-0005-0000-0000-0000B2000000}"/>
    <cellStyle name="Normal 4" xfId="173" xr:uid="{00000000-0005-0000-0000-0000B3000000}"/>
    <cellStyle name="Normal 4 2" xfId="174" xr:uid="{00000000-0005-0000-0000-0000B4000000}"/>
    <cellStyle name="Normal 5" xfId="175" xr:uid="{00000000-0005-0000-0000-0000B5000000}"/>
    <cellStyle name="Normal 5 2" xfId="176" xr:uid="{00000000-0005-0000-0000-0000B6000000}"/>
    <cellStyle name="Normal 6" xfId="177" xr:uid="{00000000-0005-0000-0000-0000B7000000}"/>
    <cellStyle name="Normal 6 2" xfId="178" xr:uid="{00000000-0005-0000-0000-0000B8000000}"/>
    <cellStyle name="Normal 7" xfId="179" xr:uid="{00000000-0005-0000-0000-0000B9000000}"/>
    <cellStyle name="Normal 7 2" xfId="180" xr:uid="{00000000-0005-0000-0000-0000BA000000}"/>
    <cellStyle name="Normal 8" xfId="181" xr:uid="{00000000-0005-0000-0000-0000BB000000}"/>
    <cellStyle name="Normal 8 2" xfId="182" xr:uid="{00000000-0005-0000-0000-0000BC000000}"/>
    <cellStyle name="Normal 9" xfId="183" xr:uid="{00000000-0005-0000-0000-0000BD000000}"/>
    <cellStyle name="Normal 9 2" xfId="184" xr:uid="{00000000-0005-0000-0000-0000BE000000}"/>
    <cellStyle name="Nota 2" xfId="185" xr:uid="{00000000-0005-0000-0000-0000BF000000}"/>
    <cellStyle name="Nota 2 2" xfId="186" xr:uid="{00000000-0005-0000-0000-0000C0000000}"/>
    <cellStyle name="Nota 2 3" xfId="187" xr:uid="{00000000-0005-0000-0000-0000C1000000}"/>
    <cellStyle name="Nota 2 4" xfId="188" xr:uid="{00000000-0005-0000-0000-0000C2000000}"/>
    <cellStyle name="Nota 2 5" xfId="189" xr:uid="{00000000-0005-0000-0000-0000C3000000}"/>
    <cellStyle name="Nota 2 6" xfId="190" xr:uid="{00000000-0005-0000-0000-0000C4000000}"/>
    <cellStyle name="Nota 2 7" xfId="191" xr:uid="{00000000-0005-0000-0000-0000C5000000}"/>
    <cellStyle name="Nota 2 8" xfId="192" xr:uid="{00000000-0005-0000-0000-0000C6000000}"/>
    <cellStyle name="Nota 3" xfId="193" xr:uid="{00000000-0005-0000-0000-0000C7000000}"/>
    <cellStyle name="Nota 4" xfId="194" xr:uid="{00000000-0005-0000-0000-0000C8000000}"/>
    <cellStyle name="Nota 5" xfId="195" xr:uid="{00000000-0005-0000-0000-0000C9000000}"/>
    <cellStyle name="Nota 6" xfId="196" xr:uid="{00000000-0005-0000-0000-0000CA000000}"/>
    <cellStyle name="Nota 7" xfId="197" xr:uid="{00000000-0005-0000-0000-0000CB000000}"/>
    <cellStyle name="Porcentagem" xfId="2" builtinId="5"/>
    <cellStyle name="Porcentagem 2" xfId="198" xr:uid="{00000000-0005-0000-0000-0000CD000000}"/>
    <cellStyle name="Porcentagem 2 2" xfId="199" xr:uid="{00000000-0005-0000-0000-0000CE000000}"/>
    <cellStyle name="Porcentagem 2 3" xfId="200" xr:uid="{00000000-0005-0000-0000-0000CF000000}"/>
    <cellStyle name="Porcentagem 3" xfId="201" xr:uid="{00000000-0005-0000-0000-0000D0000000}"/>
    <cellStyle name="Porcentagem 3 2" xfId="202" xr:uid="{00000000-0005-0000-0000-0000D1000000}"/>
    <cellStyle name="Porcentagem 4" xfId="203" xr:uid="{00000000-0005-0000-0000-0000D2000000}"/>
    <cellStyle name="Porcentagem 5" xfId="204" xr:uid="{00000000-0005-0000-0000-0000D3000000}"/>
    <cellStyle name="Porcentagem 6" xfId="205" xr:uid="{00000000-0005-0000-0000-0000D4000000}"/>
    <cellStyle name="Saída 2" xfId="206" xr:uid="{00000000-0005-0000-0000-0000D5000000}"/>
    <cellStyle name="Saída 2 2" xfId="207" xr:uid="{00000000-0005-0000-0000-0000D6000000}"/>
    <cellStyle name="Saída 2 3" xfId="208" xr:uid="{00000000-0005-0000-0000-0000D7000000}"/>
    <cellStyle name="Saída 2 4" xfId="209" xr:uid="{00000000-0005-0000-0000-0000D8000000}"/>
    <cellStyle name="Saída 2 5" xfId="210" xr:uid="{00000000-0005-0000-0000-0000D9000000}"/>
    <cellStyle name="Saída 2 6" xfId="211" xr:uid="{00000000-0005-0000-0000-0000DA000000}"/>
    <cellStyle name="Saída 2 7" xfId="212" xr:uid="{00000000-0005-0000-0000-0000DB000000}"/>
    <cellStyle name="Separador de milhares 2" xfId="213" xr:uid="{00000000-0005-0000-0000-0000DD000000}"/>
    <cellStyle name="Separador de milhares 2 2" xfId="214" xr:uid="{00000000-0005-0000-0000-0000DE000000}"/>
    <cellStyle name="Separador de milhares 3" xfId="215" xr:uid="{00000000-0005-0000-0000-0000DF000000}"/>
    <cellStyle name="Separador de milhares 3 2" xfId="216" xr:uid="{00000000-0005-0000-0000-0000E0000000}"/>
    <cellStyle name="Separador de milhares 4" xfId="217" xr:uid="{00000000-0005-0000-0000-0000E1000000}"/>
    <cellStyle name="Separador de milhares 5" xfId="218" xr:uid="{00000000-0005-0000-0000-0000E2000000}"/>
    <cellStyle name="Separador de milhares 5 2" xfId="219" xr:uid="{00000000-0005-0000-0000-0000E3000000}"/>
    <cellStyle name="Separador de milhares 5 2 2" xfId="220" xr:uid="{00000000-0005-0000-0000-0000E4000000}"/>
    <cellStyle name="Separador de milhares 6" xfId="221" xr:uid="{00000000-0005-0000-0000-0000E5000000}"/>
    <cellStyle name="Separador de milhares 6 2" xfId="222" xr:uid="{00000000-0005-0000-0000-0000E6000000}"/>
    <cellStyle name="Separador de milhares 7" xfId="223" xr:uid="{00000000-0005-0000-0000-0000E7000000}"/>
    <cellStyle name="Texto de Aviso 2" xfId="224" xr:uid="{00000000-0005-0000-0000-0000E8000000}"/>
    <cellStyle name="Texto Explicativo 2" xfId="225" xr:uid="{00000000-0005-0000-0000-0000E9000000}"/>
    <cellStyle name="Título 1 2" xfId="233" xr:uid="{00000000-0005-0000-0000-0000EA000000}"/>
    <cellStyle name="Título 10" xfId="234" xr:uid="{00000000-0005-0000-0000-0000EB000000}"/>
    <cellStyle name="Título 2 2" xfId="235" xr:uid="{00000000-0005-0000-0000-0000EC000000}"/>
    <cellStyle name="Título 3 2" xfId="236" xr:uid="{00000000-0005-0000-0000-0000ED000000}"/>
    <cellStyle name="Título 4 2" xfId="237" xr:uid="{00000000-0005-0000-0000-0000EE000000}"/>
    <cellStyle name="Título 5" xfId="238" xr:uid="{00000000-0005-0000-0000-0000EF000000}"/>
    <cellStyle name="Título 5 2" xfId="239" xr:uid="{00000000-0005-0000-0000-0000F0000000}"/>
    <cellStyle name="Título 6" xfId="240" xr:uid="{00000000-0005-0000-0000-0000F1000000}"/>
    <cellStyle name="Título 7" xfId="241" xr:uid="{00000000-0005-0000-0000-0000F2000000}"/>
    <cellStyle name="Título 8" xfId="242" xr:uid="{00000000-0005-0000-0000-0000F3000000}"/>
    <cellStyle name="Título 9" xfId="243" xr:uid="{00000000-0005-0000-0000-0000F4000000}"/>
    <cellStyle name="Total 2" xfId="226" xr:uid="{00000000-0005-0000-0000-0000F5000000}"/>
    <cellStyle name="Total 2 2" xfId="227" xr:uid="{00000000-0005-0000-0000-0000F6000000}"/>
    <cellStyle name="Total 2 3" xfId="228" xr:uid="{00000000-0005-0000-0000-0000F7000000}"/>
    <cellStyle name="Total 2 4" xfId="229" xr:uid="{00000000-0005-0000-0000-0000F8000000}"/>
    <cellStyle name="Total 2 5" xfId="230" xr:uid="{00000000-0005-0000-0000-0000F9000000}"/>
    <cellStyle name="Total 2 6" xfId="231" xr:uid="{00000000-0005-0000-0000-0000FA000000}"/>
    <cellStyle name="Total 2 7" xfId="232" xr:uid="{00000000-0005-0000-0000-0000FB000000}"/>
    <cellStyle name="Vírgula" xfId="1" builtinId="3"/>
    <cellStyle name="Vírgula 2" xfId="244" xr:uid="{00000000-0005-0000-0000-0000FC000000}"/>
    <cellStyle name="Vírgula 2 2" xfId="245" xr:uid="{00000000-0005-0000-0000-0000FD000000}"/>
    <cellStyle name="Vírgula 3" xfId="246" xr:uid="{00000000-0005-0000-0000-0000FE000000}"/>
    <cellStyle name="Vírgula 4" xfId="247" xr:uid="{00000000-0005-0000-0000-0000FF000000}"/>
    <cellStyle name="Vírgula0" xfId="248" xr:uid="{00000000-0005-0000-0000-000000010000}"/>
  </cellStyles>
  <dxfs count="106">
    <dxf>
      <fill>
        <patternFill>
          <bgColor rgb="FF31859C"/>
        </patternFill>
      </fill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ont>
        <b val="0"/>
        <sz val="11"/>
        <color rgb="FF000000"/>
      </font>
      <fill>
        <patternFill>
          <bgColor rgb="FF339966"/>
        </patternFill>
      </fill>
    </dxf>
    <dxf>
      <font>
        <b val="0"/>
        <sz val="11"/>
        <color rgb="FF333333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</dxfs>
  <tableStyles count="0" defaultTableStyle="TableStyleMedium9" defaultPivotStyle="PivotStyleLight16"/>
  <colors>
    <indexedColors>
      <rgbColor rgb="FF000000"/>
      <rgbColor rgb="FFFFFFFF"/>
      <rgbColor rgb="FFFF0000"/>
      <rgbColor rgb="FFB2B2B2"/>
      <rgbColor rgb="FF0000FF"/>
      <rgbColor rgb="FFFFEB9C"/>
      <rgbColor rgb="FFE6B9B8"/>
      <rgbColor rgb="FFB7DEE8"/>
      <rgbColor rgb="FFF2DCDB"/>
      <rgbColor rgb="FF079B1C"/>
      <rgbColor rgb="FFFDEADA"/>
      <rgbColor rgb="FF808000"/>
      <rgbColor rgb="FF800080"/>
      <rgbColor rgb="FF31859C"/>
      <rgbColor rgb="FFC0C0C0"/>
      <rgbColor rgb="FF808080"/>
      <rgbColor rgb="FF95B3D7"/>
      <rgbColor rgb="FFE46C0A"/>
      <rgbColor rgb="FFFFFFCC"/>
      <rgbColor rgb="FFCCFFFF"/>
      <rgbColor rgb="FFDDDDDD"/>
      <rgbColor rgb="FFFF8080"/>
      <rgbColor rgb="FF1F497D"/>
      <rgbColor rgb="FFC6D9F1"/>
      <rgbColor rgb="FFF0F0F0"/>
      <rgbColor rgb="FFCCC1DA"/>
      <rgbColor rgb="FFFAC090"/>
      <rgbColor rgb="FFB9CDE5"/>
      <rgbColor rgb="FFFCD5B5"/>
      <rgbColor rgb="FFE6E0EC"/>
      <rgbColor rgb="FFB3A2C7"/>
      <rgbColor rgb="FFE6E6E6"/>
      <rgbColor rgb="FF93CDDD"/>
      <rgbColor rgb="FFDBEEF4"/>
      <rgbColor rgb="FFEBF1DE"/>
      <rgbColor rgb="FFFFFF99"/>
      <rgbColor rgb="FF99CCFF"/>
      <rgbColor rgb="FFFF99CC"/>
      <rgbColor rgb="FFCC99FF"/>
      <rgbColor rgb="FFFFCC99"/>
      <rgbColor rgb="FF558ED5"/>
      <rgbColor rgb="FF33CCCC"/>
      <rgbColor rgb="FFC3D69B"/>
      <rgbColor rgb="FFFFCC00"/>
      <rgbColor rgb="FFFFC000"/>
      <rgbColor rgb="FFFF6600"/>
      <rgbColor rgb="FF666699"/>
      <rgbColor rgb="FF969696"/>
      <rgbColor rgb="FF003366"/>
      <rgbColor rgb="FF339966"/>
      <rgbColor rgb="FFDCE6F2"/>
      <rgbColor rgb="FFD7E4BD"/>
      <rgbColor rgb="FF9C5700"/>
      <rgbColor rgb="FFD99694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74675</xdr:colOff>
      <xdr:row>0</xdr:row>
      <xdr:rowOff>49106</xdr:rowOff>
    </xdr:from>
    <xdr:to>
      <xdr:col>0</xdr:col>
      <xdr:colOff>712235</xdr:colOff>
      <xdr:row>4</xdr:row>
      <xdr:rowOff>199290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13AB2B-79D4-42F6-8F1F-63A951E7FB2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675" y="49106"/>
          <a:ext cx="637560" cy="912184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187.17.3.14/composicao.asp?font_sg_fonte=ORSE&amp;serv_nr_codigo=7788&amp;peri_nr_ano=2019&amp;peri_nr_mes=3&amp;peri_nr_ordem=1" TargetMode="External"/><Relationship Id="rId21" Type="http://schemas.openxmlformats.org/officeDocument/2006/relationships/hyperlink" Target="http://187.17.3.14/composicao.asp?font_sg_fonte=ORSE&amp;serv_nr_codigo=1778&amp;peri_nr_ano=2019&amp;peri_nr_mes=3&amp;peri_nr_ordem=1" TargetMode="External"/><Relationship Id="rId34" Type="http://schemas.openxmlformats.org/officeDocument/2006/relationships/hyperlink" Target="http://187.17.3.14/composicao.asp?font_sg_fonte=ORSE&amp;serv_nr_codigo=9809&amp;peri_nr_ano=2019&amp;peri_nr_mes=3&amp;peri_nr_ordem=1" TargetMode="External"/><Relationship Id="rId42" Type="http://schemas.openxmlformats.org/officeDocument/2006/relationships/hyperlink" Target="http://187.17.3.14/composicao.asp?font_sg_fonte=ORSE&amp;serv_nr_codigo=11489&amp;peri_nr_ano=2019&amp;peri_nr_mes=3&amp;peri_nr_ordem=1" TargetMode="External"/><Relationship Id="rId47" Type="http://schemas.openxmlformats.org/officeDocument/2006/relationships/hyperlink" Target="http://187.17.3.14/composicao.asp?font_sg_fonte=ORSE&amp;serv_nr_codigo=5057&amp;peri_nr_ano=2019&amp;peri_nr_mes=3&amp;peri_nr_ordem=1" TargetMode="External"/><Relationship Id="rId50" Type="http://schemas.openxmlformats.org/officeDocument/2006/relationships/hyperlink" Target="http://187.17.3.14/composicao.asp?font_sg_fonte=ORSE&amp;serv_nr_codigo=11099&amp;peri_nr_ano=2019&amp;peri_nr_mes=3&amp;peri_nr_ordem=1" TargetMode="External"/><Relationship Id="rId55" Type="http://schemas.openxmlformats.org/officeDocument/2006/relationships/hyperlink" Target="http://187.17.3.14/composicao.asp?font_sg_fonte=ORSE&amp;serv_nr_codigo=7653&amp;peri_nr_ano=2019&amp;peri_nr_mes=3&amp;peri_nr_ordem=1" TargetMode="External"/><Relationship Id="rId63" Type="http://schemas.openxmlformats.org/officeDocument/2006/relationships/hyperlink" Target="http://187.17.3.14/composicao.asp?font_sg_fonte=ORSE&amp;serv_nr_codigo=7653&amp;peri_nr_ano=2019&amp;peri_nr_mes=3&amp;peri_nr_ordem=1" TargetMode="External"/><Relationship Id="rId7" Type="http://schemas.openxmlformats.org/officeDocument/2006/relationships/hyperlink" Target="http://187.17.3.14/composicao.asp?font_sg_fonte=ORSE&amp;serv_nr_codigo=2500&amp;peri_nr_ano=2019&amp;peri_nr_mes=3&amp;peri_nr_ordem=1" TargetMode="External"/><Relationship Id="rId2" Type="http://schemas.openxmlformats.org/officeDocument/2006/relationships/hyperlink" Target="http://187.17.3.14/composicao.asp?font_sg_fonte=ORSE&amp;serv_nr_codigo=6096&amp;peri_nr_ano=2019&amp;peri_nr_mes=3&amp;peri_nr_ordem=1" TargetMode="External"/><Relationship Id="rId16" Type="http://schemas.openxmlformats.org/officeDocument/2006/relationships/hyperlink" Target="http://187.17.3.14/composicao.asp?font_sg_fonte=ORSE&amp;serv_nr_codigo=9604&amp;peri_nr_ano=2019&amp;peri_nr_mes=3&amp;peri_nr_ordem=1" TargetMode="External"/><Relationship Id="rId29" Type="http://schemas.openxmlformats.org/officeDocument/2006/relationships/hyperlink" Target="http://187.17.3.14/composicao.asp?font_sg_fonte=ORSE&amp;serv_nr_codigo=3764&amp;peri_nr_ano=2019&amp;peri_nr_mes=3&amp;peri_nr_ordem=1" TargetMode="External"/><Relationship Id="rId11" Type="http://schemas.openxmlformats.org/officeDocument/2006/relationships/hyperlink" Target="http://187.17.3.14/composicao.asp?font_sg_fonte=ORSE&amp;serv_nr_codigo=9604&amp;peri_nr_ano=2019&amp;peri_nr_mes=3&amp;peri_nr_ordem=1" TargetMode="External"/><Relationship Id="rId24" Type="http://schemas.openxmlformats.org/officeDocument/2006/relationships/hyperlink" Target="http://187.17.3.14/composicao.asp?font_sg_fonte=ORSE&amp;serv_nr_codigo=7788&amp;peri_nr_ano=2019&amp;peri_nr_mes=3&amp;peri_nr_ordem=1" TargetMode="External"/><Relationship Id="rId32" Type="http://schemas.openxmlformats.org/officeDocument/2006/relationships/hyperlink" Target="http://187.17.3.14/composicao.asp?font_sg_fonte=ORSE&amp;serv_nr_codigo=9809&amp;peri_nr_ano=2019&amp;peri_nr_mes=3&amp;peri_nr_ordem=1" TargetMode="External"/><Relationship Id="rId37" Type="http://schemas.openxmlformats.org/officeDocument/2006/relationships/hyperlink" Target="http://187.17.3.14/composicao.asp?font_sg_fonte=ORSE&amp;serv_nr_codigo=12024&amp;peri_nr_ano=2019&amp;peri_nr_mes=3&amp;peri_nr_ordem=1" TargetMode="External"/><Relationship Id="rId40" Type="http://schemas.openxmlformats.org/officeDocument/2006/relationships/hyperlink" Target="http://187.17.3.14/composicao.asp?font_sg_fonte=ORSE&amp;serv_nr_codigo=11489&amp;peri_nr_ano=2019&amp;peri_nr_mes=3&amp;peri_nr_ordem=1" TargetMode="External"/><Relationship Id="rId45" Type="http://schemas.openxmlformats.org/officeDocument/2006/relationships/hyperlink" Target="http://187.17.3.14/composicao.asp?font_sg_fonte=ORSE&amp;serv_nr_codigo=7698&amp;peri_nr_ano=2019&amp;peri_nr_mes=3&amp;peri_nr_ordem=1" TargetMode="External"/><Relationship Id="rId53" Type="http://schemas.openxmlformats.org/officeDocument/2006/relationships/hyperlink" Target="http://187.17.3.14/composicao.asp?font_sg_fonte=ORSE&amp;serv_nr_codigo=7653&amp;peri_nr_ano=2019&amp;peri_nr_mes=3&amp;peri_nr_ordem=1" TargetMode="External"/><Relationship Id="rId58" Type="http://schemas.openxmlformats.org/officeDocument/2006/relationships/hyperlink" Target="http://187.17.3.14/composicao.asp?font_sg_fonte=ORSE&amp;serv_nr_codigo=7323&amp;peri_nr_ano=2019&amp;peri_nr_mes=3&amp;peri_nr_ordem=1" TargetMode="External"/><Relationship Id="rId66" Type="http://schemas.openxmlformats.org/officeDocument/2006/relationships/drawing" Target="../drawings/drawing1.xml"/><Relationship Id="rId5" Type="http://schemas.openxmlformats.org/officeDocument/2006/relationships/hyperlink" Target="http://187.17.3.14/composicao.asp?font_sg_fonte=ORSE&amp;serv_nr_codigo=7086&amp;peri_nr_ano=2019&amp;peri_nr_mes=3&amp;peri_nr_ordem=1" TargetMode="External"/><Relationship Id="rId61" Type="http://schemas.openxmlformats.org/officeDocument/2006/relationships/hyperlink" Target="http://187.17.3.14/composicao.asp?font_sg_fonte=ORSE&amp;serv_nr_codigo=2423&amp;peri_nr_ano=2019&amp;peri_nr_mes=3&amp;peri_nr_ordem=1" TargetMode="External"/><Relationship Id="rId19" Type="http://schemas.openxmlformats.org/officeDocument/2006/relationships/hyperlink" Target="http://187.17.3.14/composicao.asp?font_sg_fonte=ORSE&amp;serv_nr_codigo=1778&amp;peri_nr_ano=2019&amp;peri_nr_mes=3&amp;peri_nr_ordem=1" TargetMode="External"/><Relationship Id="rId14" Type="http://schemas.openxmlformats.org/officeDocument/2006/relationships/hyperlink" Target="http://187.17.3.14/composicao.asp?font_sg_fonte=ORSE&amp;serv_nr_codigo=9604&amp;peri_nr_ano=2019&amp;peri_nr_mes=3&amp;peri_nr_ordem=1" TargetMode="External"/><Relationship Id="rId22" Type="http://schemas.openxmlformats.org/officeDocument/2006/relationships/hyperlink" Target="http://187.17.3.14/composicao.asp?font_sg_fonte=ORSE&amp;serv_nr_codigo=1778&amp;peri_nr_ano=2019&amp;peri_nr_mes=3&amp;peri_nr_ordem=1" TargetMode="External"/><Relationship Id="rId27" Type="http://schemas.openxmlformats.org/officeDocument/2006/relationships/hyperlink" Target="http://187.17.3.14/composicao.asp?font_sg_fonte=ORSE&amp;serv_nr_codigo=7788&amp;peri_nr_ano=2019&amp;peri_nr_mes=3&amp;peri_nr_ordem=1" TargetMode="External"/><Relationship Id="rId30" Type="http://schemas.openxmlformats.org/officeDocument/2006/relationships/hyperlink" Target="http://187.17.3.14/composicao.asp?font_sg_fonte=ORSE&amp;serv_nr_codigo=9809&amp;peri_nr_ano=2019&amp;peri_nr_mes=3&amp;peri_nr_ordem=1" TargetMode="External"/><Relationship Id="rId35" Type="http://schemas.openxmlformats.org/officeDocument/2006/relationships/hyperlink" Target="http://187.17.3.14/composicao.asp?font_sg_fonte=ORSE&amp;serv_nr_codigo=9809&amp;peri_nr_ano=2019&amp;peri_nr_mes=3&amp;peri_nr_ordem=1" TargetMode="External"/><Relationship Id="rId43" Type="http://schemas.openxmlformats.org/officeDocument/2006/relationships/hyperlink" Target="http://187.17.3.14/composicao.asp?font_sg_fonte=ORSE&amp;serv_nr_codigo=7698&amp;peri_nr_ano=2019&amp;peri_nr_mes=3&amp;peri_nr_ordem=1" TargetMode="External"/><Relationship Id="rId48" Type="http://schemas.openxmlformats.org/officeDocument/2006/relationships/hyperlink" Target="http://187.17.3.14/composicao.asp?font_sg_fonte=ORSE&amp;serv_nr_codigo=11099&amp;peri_nr_ano=2019&amp;peri_nr_mes=3&amp;peri_nr_ordem=1" TargetMode="External"/><Relationship Id="rId56" Type="http://schemas.openxmlformats.org/officeDocument/2006/relationships/hyperlink" Target="http://187.17.3.14/composicao.asp?font_sg_fonte=ORSE&amp;serv_nr_codigo=7653&amp;peri_nr_ano=2019&amp;peri_nr_mes=3&amp;peri_nr_ordem=1" TargetMode="External"/><Relationship Id="rId64" Type="http://schemas.openxmlformats.org/officeDocument/2006/relationships/hyperlink" Target="http://187.17.3.14/composicao.asp?font_sg_fonte=ORSE&amp;serv_nr_codigo=2450&amp;peri_nr_ano=2019&amp;peri_nr_mes=3&amp;peri_nr_ordem=1" TargetMode="External"/><Relationship Id="rId8" Type="http://schemas.openxmlformats.org/officeDocument/2006/relationships/hyperlink" Target="http://187.17.3.14/composicao.asp?font_sg_fonte=ORSE&amp;serv_nr_codigo=2500&amp;peri_nr_ano=2019&amp;peri_nr_mes=3&amp;peri_nr_ordem=1" TargetMode="External"/><Relationship Id="rId51" Type="http://schemas.openxmlformats.org/officeDocument/2006/relationships/hyperlink" Target="http://187.17.3.14/composicao.asp?font_sg_fonte=ORSE&amp;serv_nr_codigo=7653&amp;peri_nr_ano=2019&amp;peri_nr_mes=3&amp;peri_nr_ordem=1" TargetMode="External"/><Relationship Id="rId3" Type="http://schemas.openxmlformats.org/officeDocument/2006/relationships/hyperlink" Target="http://187.17.3.14/composicao.asp?font_sg_fonte=ORSE&amp;serv_nr_codigo=7086&amp;peri_nr_ano=2019&amp;peri_nr_mes=3&amp;peri_nr_ordem=1" TargetMode="External"/><Relationship Id="rId12" Type="http://schemas.openxmlformats.org/officeDocument/2006/relationships/hyperlink" Target="http://187.17.3.14/composicao.asp?font_sg_fonte=ORSE&amp;serv_nr_codigo=9604&amp;peri_nr_ano=2019&amp;peri_nr_mes=3&amp;peri_nr_ordem=1" TargetMode="External"/><Relationship Id="rId17" Type="http://schemas.openxmlformats.org/officeDocument/2006/relationships/hyperlink" Target="http://187.17.3.14/composicao.asp?font_sg_fonte=ORSE&amp;serv_nr_codigo=1778&amp;peri_nr_ano=2019&amp;peri_nr_mes=3&amp;peri_nr_ordem=1" TargetMode="External"/><Relationship Id="rId25" Type="http://schemas.openxmlformats.org/officeDocument/2006/relationships/hyperlink" Target="http://187.17.3.14/composicao.asp?font_sg_fonte=ORSE&amp;serv_nr_codigo=7788&amp;peri_nr_ano=2019&amp;peri_nr_mes=3&amp;peri_nr_ordem=1" TargetMode="External"/><Relationship Id="rId33" Type="http://schemas.openxmlformats.org/officeDocument/2006/relationships/hyperlink" Target="http://187.17.3.14/composicao.asp?font_sg_fonte=ORSE&amp;serv_nr_codigo=9809&amp;peri_nr_ano=2019&amp;peri_nr_mes=3&amp;peri_nr_ordem=1" TargetMode="External"/><Relationship Id="rId38" Type="http://schemas.openxmlformats.org/officeDocument/2006/relationships/hyperlink" Target="http://187.17.3.14/composicao.asp?font_sg_fonte=ORSE&amp;serv_nr_codigo=12024&amp;peri_nr_ano=2019&amp;peri_nr_mes=3&amp;peri_nr_ordem=1" TargetMode="External"/><Relationship Id="rId46" Type="http://schemas.openxmlformats.org/officeDocument/2006/relationships/hyperlink" Target="http://187.17.3.14/composicao.asp?font_sg_fonte=ORSE&amp;serv_nr_codigo=5057&amp;peri_nr_ano=2019&amp;peri_nr_mes=3&amp;peri_nr_ordem=1" TargetMode="External"/><Relationship Id="rId59" Type="http://schemas.openxmlformats.org/officeDocument/2006/relationships/hyperlink" Target="http://187.17.3.14/composicao.asp?font_sg_fonte=ORSE&amp;serv_nr_codigo=7323&amp;peri_nr_ano=2019&amp;peri_nr_mes=3&amp;peri_nr_ordem=1" TargetMode="External"/><Relationship Id="rId20" Type="http://schemas.openxmlformats.org/officeDocument/2006/relationships/hyperlink" Target="http://187.17.3.14/composicao.asp?font_sg_fonte=ORSE&amp;serv_nr_codigo=1778&amp;peri_nr_ano=2019&amp;peri_nr_mes=3&amp;peri_nr_ordem=1" TargetMode="External"/><Relationship Id="rId41" Type="http://schemas.openxmlformats.org/officeDocument/2006/relationships/hyperlink" Target="http://187.17.3.14/composicao.asp?font_sg_fonte=ORSE&amp;serv_nr_codigo=11489&amp;peri_nr_ano=2019&amp;peri_nr_mes=3&amp;peri_nr_ordem=1" TargetMode="External"/><Relationship Id="rId54" Type="http://schemas.openxmlformats.org/officeDocument/2006/relationships/hyperlink" Target="http://187.17.3.14/composicao.asp?font_sg_fonte=ORSE&amp;serv_nr_codigo=7653&amp;peri_nr_ano=2019&amp;peri_nr_mes=3&amp;peri_nr_ordem=1" TargetMode="External"/><Relationship Id="rId62" Type="http://schemas.openxmlformats.org/officeDocument/2006/relationships/hyperlink" Target="http://187.17.3.14/composicao.asp?font_sg_fonte=ORSE&amp;serv_nr_codigo=2423&amp;peri_nr_ano=2019&amp;peri_nr_mes=3&amp;peri_nr_ordem=1" TargetMode="External"/><Relationship Id="rId1" Type="http://schemas.openxmlformats.org/officeDocument/2006/relationships/hyperlink" Target="http://187.17.3.14/composicao.asp?font_sg_fonte=ORSE&amp;serv_nr_codigo=6096&amp;peri_nr_ano=2019&amp;peri_nr_mes=3&amp;peri_nr_ordem=1" TargetMode="External"/><Relationship Id="rId6" Type="http://schemas.openxmlformats.org/officeDocument/2006/relationships/hyperlink" Target="http://187.17.3.14/composicao.asp?font_sg_fonte=ORSE&amp;serv_nr_codigo=2500&amp;peri_nr_ano=2019&amp;peri_nr_mes=3&amp;peri_nr_ordem=1" TargetMode="External"/><Relationship Id="rId15" Type="http://schemas.openxmlformats.org/officeDocument/2006/relationships/hyperlink" Target="http://187.17.3.14/composicao.asp?font_sg_fonte=ORSE&amp;serv_nr_codigo=9604&amp;peri_nr_ano=2019&amp;peri_nr_mes=3&amp;peri_nr_ordem=1" TargetMode="External"/><Relationship Id="rId23" Type="http://schemas.openxmlformats.org/officeDocument/2006/relationships/hyperlink" Target="http://187.17.3.14/composicao.asp?font_sg_fonte=ORSE&amp;serv_nr_codigo=1778&amp;peri_nr_ano=2019&amp;peri_nr_mes=3&amp;peri_nr_ordem=1" TargetMode="External"/><Relationship Id="rId28" Type="http://schemas.openxmlformats.org/officeDocument/2006/relationships/hyperlink" Target="http://187.17.3.14/composicao.asp?font_sg_fonte=ORSE&amp;serv_nr_codigo=9982&amp;peri_nr_ano=2019&amp;peri_nr_mes=3&amp;peri_nr_ordem=1" TargetMode="External"/><Relationship Id="rId36" Type="http://schemas.openxmlformats.org/officeDocument/2006/relationships/hyperlink" Target="http://187.17.3.14/composicao.asp?font_sg_fonte=ORSE&amp;serv_nr_codigo=9809&amp;peri_nr_ano=2019&amp;peri_nr_mes=3&amp;peri_nr_ordem=1" TargetMode="External"/><Relationship Id="rId49" Type="http://schemas.openxmlformats.org/officeDocument/2006/relationships/hyperlink" Target="http://187.17.3.14/composicao.asp?font_sg_fonte=ORSE&amp;serv_nr_codigo=11099&amp;peri_nr_ano=2019&amp;peri_nr_mes=3&amp;peri_nr_ordem=1" TargetMode="External"/><Relationship Id="rId57" Type="http://schemas.openxmlformats.org/officeDocument/2006/relationships/hyperlink" Target="http://187.17.3.14/composicao.asp?font_sg_fonte=ORSE&amp;serv_nr_codigo=7689&amp;peri_nr_ano=2019&amp;peri_nr_mes=3&amp;peri_nr_ordem=1" TargetMode="External"/><Relationship Id="rId10" Type="http://schemas.openxmlformats.org/officeDocument/2006/relationships/hyperlink" Target="http://187.17.3.14/composicao.asp?font_sg_fonte=ORSE&amp;serv_nr_codigo=3346&amp;peri_nr_ano=2019&amp;peri_nr_mes=3&amp;peri_nr_ordem=1" TargetMode="External"/><Relationship Id="rId31" Type="http://schemas.openxmlformats.org/officeDocument/2006/relationships/hyperlink" Target="http://187.17.3.14/composicao.asp?font_sg_fonte=ORSE&amp;serv_nr_codigo=9809&amp;peri_nr_ano=2019&amp;peri_nr_mes=3&amp;peri_nr_ordem=1" TargetMode="External"/><Relationship Id="rId44" Type="http://schemas.openxmlformats.org/officeDocument/2006/relationships/hyperlink" Target="http://187.17.3.14/composicao.asp?font_sg_fonte=ORSE&amp;serv_nr_codigo=7698&amp;peri_nr_ano=2019&amp;peri_nr_mes=3&amp;peri_nr_ordem=1" TargetMode="External"/><Relationship Id="rId52" Type="http://schemas.openxmlformats.org/officeDocument/2006/relationships/hyperlink" Target="http://187.17.3.14/composicao.asp?font_sg_fonte=ORSE&amp;serv_nr_codigo=7653&amp;peri_nr_ano=2019&amp;peri_nr_mes=3&amp;peri_nr_ordem=1" TargetMode="External"/><Relationship Id="rId60" Type="http://schemas.openxmlformats.org/officeDocument/2006/relationships/hyperlink" Target="http://187.17.3.14/composicao.asp?font_sg_fonte=ORSE&amp;serv_nr_codigo=2423&amp;peri_nr_ano=2019&amp;peri_nr_mes=3&amp;peri_nr_ordem=1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://187.17.3.14/composicao.asp?font_sg_fonte=ORSE&amp;serv_nr_codigo=7086&amp;peri_nr_ano=2019&amp;peri_nr_mes=3&amp;peri_nr_ordem=1" TargetMode="External"/><Relationship Id="rId9" Type="http://schemas.openxmlformats.org/officeDocument/2006/relationships/hyperlink" Target="http://187.17.3.14/composicao.asp?font_sg_fonte=ORSE&amp;serv_nr_codigo=3346&amp;peri_nr_ano=2019&amp;peri_nr_mes=3&amp;peri_nr_ordem=1" TargetMode="External"/><Relationship Id="rId13" Type="http://schemas.openxmlformats.org/officeDocument/2006/relationships/hyperlink" Target="http://187.17.3.14/composicao.asp?font_sg_fonte=ORSE&amp;serv_nr_codigo=9604&amp;peri_nr_ano=2019&amp;peri_nr_mes=3&amp;peri_nr_ordem=1" TargetMode="External"/><Relationship Id="rId18" Type="http://schemas.openxmlformats.org/officeDocument/2006/relationships/hyperlink" Target="http://187.17.3.14/composicao.asp?font_sg_fonte=ORSE&amp;serv_nr_codigo=1778&amp;peri_nr_ano=2019&amp;peri_nr_mes=3&amp;peri_nr_ordem=1" TargetMode="External"/><Relationship Id="rId39" Type="http://schemas.openxmlformats.org/officeDocument/2006/relationships/hyperlink" Target="http://187.17.3.14/composicao.asp?font_sg_fonte=ORSE&amp;serv_nr_codigo=12024&amp;peri_nr_ano=2019&amp;peri_nr_mes=3&amp;peri_nr_ordem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1CC9-9867-47B5-B8A4-5BB496ACB29E}">
  <dimension ref="A1:ALP1071"/>
  <sheetViews>
    <sheetView showGridLines="0" tabSelected="1" zoomScale="85" zoomScaleNormal="85" workbookViewId="0">
      <pane xSplit="4" ySplit="12" topLeftCell="E1037" activePane="bottomRight" state="frozen"/>
      <selection pane="topRight" activeCell="E1" sqref="E1"/>
      <selection pane="bottomLeft" activeCell="A13" sqref="A13"/>
      <selection pane="bottomRight" activeCell="M1038" sqref="M1038"/>
    </sheetView>
  </sheetViews>
  <sheetFormatPr defaultColWidth="9.140625" defaultRowHeight="15" outlineLevelRow="1" x14ac:dyDescent="0.25"/>
  <cols>
    <col min="1" max="1" width="10.7109375" style="1" customWidth="1"/>
    <col min="2" max="2" width="19.7109375" style="1" hidden="1" customWidth="1"/>
    <col min="3" max="3" width="53" style="1" customWidth="1"/>
    <col min="4" max="4" width="8.140625" style="1" hidden="1" customWidth="1"/>
    <col min="5" max="5" width="9.140625" style="1"/>
    <col min="6" max="6" width="13.85546875" style="2" customWidth="1"/>
    <col min="7" max="7" width="12.7109375" style="2" customWidth="1"/>
    <col min="8" max="8" width="13.28515625" style="2" customWidth="1"/>
    <col min="9" max="9" width="14.7109375" style="2" customWidth="1"/>
    <col min="10" max="10" width="11.5703125" style="2" customWidth="1"/>
    <col min="11" max="11" width="12.28515625" style="2" customWidth="1"/>
    <col min="12" max="12" width="18" style="2" customWidth="1"/>
    <col min="13" max="13" width="13.42578125" style="1" customWidth="1"/>
    <col min="14" max="14" width="17" style="1" customWidth="1"/>
    <col min="15" max="15" width="15.140625" style="1" customWidth="1"/>
    <col min="16" max="1004" width="9.140625" style="1"/>
  </cols>
  <sheetData>
    <row r="1" spans="1:16" x14ac:dyDescent="0.25">
      <c r="A1" s="150"/>
      <c r="B1" s="153" t="s">
        <v>2157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6"/>
      <c r="P1" s="157"/>
    </row>
    <row r="2" spans="1:16" x14ac:dyDescent="0.25">
      <c r="A2" s="151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8"/>
      <c r="P2" s="159"/>
    </row>
    <row r="3" spans="1:16" x14ac:dyDescent="0.25">
      <c r="A3" s="151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8"/>
      <c r="P3" s="159"/>
    </row>
    <row r="4" spans="1:16" x14ac:dyDescent="0.25">
      <c r="A4" s="151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8"/>
      <c r="P4" s="159"/>
    </row>
    <row r="5" spans="1:16" ht="15.75" thickBot="1" x14ac:dyDescent="0.3">
      <c r="A5" s="152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60"/>
      <c r="P5" s="161"/>
    </row>
    <row r="6" spans="1:16" x14ac:dyDescent="0.25">
      <c r="A6" s="13" t="s">
        <v>0</v>
      </c>
      <c r="B6" s="14"/>
      <c r="C6" s="15" t="s">
        <v>1</v>
      </c>
      <c r="D6" s="16"/>
      <c r="E6" s="17"/>
      <c r="F6" s="18"/>
      <c r="G6" s="18" t="s">
        <v>2</v>
      </c>
      <c r="H6" s="17" t="s">
        <v>3</v>
      </c>
      <c r="I6" s="18"/>
      <c r="J6" s="19"/>
      <c r="K6" s="18" t="s">
        <v>4</v>
      </c>
      <c r="L6" s="137">
        <v>46122</v>
      </c>
      <c r="M6" s="20"/>
      <c r="N6" s="18" t="s">
        <v>5</v>
      </c>
      <c r="O6" s="162">
        <v>1040027.9138744106</v>
      </c>
      <c r="P6" s="163"/>
    </row>
    <row r="7" spans="1:16" x14ac:dyDescent="0.25">
      <c r="A7" s="3" t="s">
        <v>6</v>
      </c>
      <c r="B7" s="21"/>
      <c r="C7" s="22" t="s">
        <v>7</v>
      </c>
      <c r="D7" s="23"/>
      <c r="E7" s="24"/>
      <c r="F7" s="10"/>
      <c r="G7" s="10" t="s">
        <v>8</v>
      </c>
      <c r="H7" s="25" t="s">
        <v>9</v>
      </c>
      <c r="I7" s="10"/>
      <c r="J7" s="26"/>
      <c r="K7" s="10" t="s">
        <v>10</v>
      </c>
      <c r="L7" s="138">
        <v>46436</v>
      </c>
      <c r="M7" s="27"/>
      <c r="N7" s="10" t="s">
        <v>11</v>
      </c>
      <c r="O7" s="164">
        <v>1758280.8668469118</v>
      </c>
      <c r="P7" s="149"/>
    </row>
    <row r="8" spans="1:16" x14ac:dyDescent="0.25">
      <c r="A8" s="4" t="s">
        <v>12</v>
      </c>
      <c r="B8" s="21"/>
      <c r="C8" s="28" t="s">
        <v>13</v>
      </c>
      <c r="D8" s="23"/>
      <c r="E8" s="24"/>
      <c r="F8" s="10"/>
      <c r="G8" s="10" t="s">
        <v>14</v>
      </c>
      <c r="H8" s="24" t="s">
        <v>15</v>
      </c>
      <c r="I8" s="10"/>
      <c r="J8" s="29"/>
      <c r="K8" s="10" t="s">
        <v>16</v>
      </c>
      <c r="L8" s="138">
        <v>46173</v>
      </c>
      <c r="M8" s="27"/>
      <c r="N8" s="10" t="s">
        <v>17</v>
      </c>
      <c r="O8" s="148">
        <v>12594264.619751653</v>
      </c>
      <c r="P8" s="149"/>
    </row>
    <row r="9" spans="1:16" ht="15.75" thickBot="1" x14ac:dyDescent="0.3">
      <c r="A9" s="30" t="s">
        <v>18</v>
      </c>
      <c r="B9" s="31"/>
      <c r="C9" s="32">
        <v>0.248</v>
      </c>
      <c r="D9" s="33"/>
      <c r="E9" s="34"/>
      <c r="F9" s="35"/>
      <c r="G9" s="35" t="s">
        <v>19</v>
      </c>
      <c r="H9" s="36">
        <v>0.85</v>
      </c>
      <c r="I9" s="35"/>
      <c r="J9" s="37"/>
      <c r="K9" s="35" t="s">
        <v>20</v>
      </c>
      <c r="L9" s="134">
        <v>14352545.486598564</v>
      </c>
      <c r="M9" s="38"/>
      <c r="N9" s="35" t="s">
        <v>21</v>
      </c>
      <c r="O9" s="135">
        <v>0.12250655247800298</v>
      </c>
      <c r="P9" s="39"/>
    </row>
    <row r="10" spans="1:16" s="1" customFormat="1" ht="18" x14ac:dyDescent="0.25">
      <c r="A10" s="142" t="s">
        <v>22</v>
      </c>
      <c r="B10" s="40"/>
      <c r="C10" s="144" t="s">
        <v>23</v>
      </c>
      <c r="D10" s="144" t="s">
        <v>24</v>
      </c>
      <c r="E10" s="144" t="s">
        <v>25</v>
      </c>
      <c r="F10" s="139" t="s">
        <v>26</v>
      </c>
      <c r="G10" s="139"/>
      <c r="H10" s="139"/>
      <c r="I10" s="139"/>
      <c r="J10" s="40"/>
      <c r="K10" s="146" t="s">
        <v>27</v>
      </c>
      <c r="L10" s="139" t="s">
        <v>28</v>
      </c>
      <c r="M10" s="139"/>
      <c r="N10" s="139"/>
      <c r="O10" s="139"/>
      <c r="P10" s="140" t="s">
        <v>29</v>
      </c>
    </row>
    <row r="11" spans="1:16" s="1" customFormat="1" ht="24.75" customHeight="1" x14ac:dyDescent="0.25">
      <c r="A11" s="143"/>
      <c r="B11" s="11" t="s">
        <v>30</v>
      </c>
      <c r="C11" s="145"/>
      <c r="D11" s="145"/>
      <c r="E11" s="145"/>
      <c r="F11" s="12" t="s">
        <v>31</v>
      </c>
      <c r="G11" s="12" t="s">
        <v>32</v>
      </c>
      <c r="H11" s="12" t="s">
        <v>33</v>
      </c>
      <c r="I11" s="12" t="s">
        <v>34</v>
      </c>
      <c r="J11" s="12" t="s">
        <v>35</v>
      </c>
      <c r="K11" s="147"/>
      <c r="L11" s="12" t="s">
        <v>31</v>
      </c>
      <c r="M11" s="12" t="s">
        <v>32</v>
      </c>
      <c r="N11" s="12" t="s">
        <v>33</v>
      </c>
      <c r="O11" s="12" t="s">
        <v>34</v>
      </c>
      <c r="P11" s="141"/>
    </row>
    <row r="12" spans="1:16" s="1" customFormat="1" ht="18" customHeight="1" x14ac:dyDescent="0.25">
      <c r="A12" s="41"/>
      <c r="B12" s="5"/>
      <c r="C12" s="5"/>
      <c r="D12" s="8"/>
      <c r="E12" s="8"/>
      <c r="F12" s="6"/>
      <c r="G12" s="6"/>
      <c r="H12" s="99"/>
      <c r="I12" s="6"/>
      <c r="J12" s="6"/>
      <c r="K12" s="6"/>
      <c r="L12" s="9"/>
      <c r="M12" s="7"/>
      <c r="N12" s="7"/>
      <c r="O12" s="7"/>
      <c r="P12" s="42"/>
    </row>
    <row r="13" spans="1:16" s="1" customFormat="1" ht="12.75" x14ac:dyDescent="0.2">
      <c r="A13" s="103" t="s">
        <v>36</v>
      </c>
      <c r="B13" s="91"/>
      <c r="C13" s="104" t="s">
        <v>37</v>
      </c>
      <c r="D13" s="75"/>
      <c r="E13" s="104"/>
      <c r="F13" s="105"/>
      <c r="G13" s="105"/>
      <c r="H13" s="106"/>
      <c r="I13" s="105"/>
      <c r="J13" s="43"/>
      <c r="K13" s="105"/>
      <c r="L13" s="105">
        <v>730898.02429612796</v>
      </c>
      <c r="M13" s="105">
        <v>569614.23916550411</v>
      </c>
      <c r="N13" s="106">
        <v>156381.00090662402</v>
      </c>
      <c r="O13" s="105">
        <v>725995.24007212813</v>
      </c>
      <c r="P13" s="130">
        <v>0.99329210907537846</v>
      </c>
    </row>
    <row r="14" spans="1:16" s="1" customFormat="1" ht="12.75" outlineLevel="1" x14ac:dyDescent="0.2">
      <c r="A14" s="46" t="s">
        <v>38</v>
      </c>
      <c r="B14" s="47" t="s">
        <v>39</v>
      </c>
      <c r="C14" s="48" t="s">
        <v>40</v>
      </c>
      <c r="D14" s="47" t="s">
        <v>41</v>
      </c>
      <c r="E14" s="47" t="s">
        <v>42</v>
      </c>
      <c r="F14" s="43">
        <v>2310.89</v>
      </c>
      <c r="G14" s="43"/>
      <c r="H14" s="100"/>
      <c r="I14" s="43">
        <v>0</v>
      </c>
      <c r="J14" s="43">
        <v>2.496</v>
      </c>
      <c r="K14" s="43">
        <v>2.1215999999999999</v>
      </c>
      <c r="L14" s="43">
        <v>4902.784224</v>
      </c>
      <c r="M14" s="43">
        <v>0</v>
      </c>
      <c r="N14" s="100">
        <v>0</v>
      </c>
      <c r="O14" s="43">
        <v>0</v>
      </c>
      <c r="P14" s="133">
        <v>0</v>
      </c>
    </row>
    <row r="15" spans="1:16" s="1" customFormat="1" ht="51" outlineLevel="1" x14ac:dyDescent="0.2">
      <c r="A15" s="49" t="s">
        <v>43</v>
      </c>
      <c r="B15" s="47">
        <v>98525</v>
      </c>
      <c r="C15" s="50" t="s">
        <v>44</v>
      </c>
      <c r="D15" s="47" t="s">
        <v>41</v>
      </c>
      <c r="E15" s="47" t="s">
        <v>42</v>
      </c>
      <c r="F15" s="43">
        <v>2346.62</v>
      </c>
      <c r="G15" s="43"/>
      <c r="H15" s="100">
        <v>2346.62</v>
      </c>
      <c r="I15" s="43">
        <v>2346.62</v>
      </c>
      <c r="J15" s="43">
        <v>0.88607999999999998</v>
      </c>
      <c r="K15" s="43">
        <v>0.75316799999999995</v>
      </c>
      <c r="L15" s="43">
        <v>1767.3990921599998</v>
      </c>
      <c r="M15" s="43">
        <v>0</v>
      </c>
      <c r="N15" s="100">
        <v>1767.3990921599998</v>
      </c>
      <c r="O15" s="43">
        <v>1767.3990921599998</v>
      </c>
      <c r="P15" s="133">
        <v>1</v>
      </c>
    </row>
    <row r="16" spans="1:16" s="1" customFormat="1" ht="25.5" outlineLevel="1" x14ac:dyDescent="0.2">
      <c r="A16" s="46" t="s">
        <v>45</v>
      </c>
      <c r="B16" s="51" t="s">
        <v>46</v>
      </c>
      <c r="C16" s="50" t="s">
        <v>47</v>
      </c>
      <c r="D16" s="47" t="s">
        <v>41</v>
      </c>
      <c r="E16" s="47" t="s">
        <v>42</v>
      </c>
      <c r="F16" s="43">
        <v>2346.62</v>
      </c>
      <c r="G16" s="43">
        <v>2346.62</v>
      </c>
      <c r="H16" s="100"/>
      <c r="I16" s="43">
        <v>2346.62</v>
      </c>
      <c r="J16" s="43">
        <v>4.992</v>
      </c>
      <c r="K16" s="43">
        <v>4.2431999999999999</v>
      </c>
      <c r="L16" s="43">
        <v>9957.1779839999999</v>
      </c>
      <c r="M16" s="43">
        <v>9957.1779839999999</v>
      </c>
      <c r="N16" s="100">
        <v>0</v>
      </c>
      <c r="O16" s="43">
        <v>9957.1779839999999</v>
      </c>
      <c r="P16" s="133">
        <v>1</v>
      </c>
    </row>
    <row r="17" spans="1:16" s="1" customFormat="1" ht="25.5" outlineLevel="1" x14ac:dyDescent="0.2">
      <c r="A17" s="49" t="s">
        <v>48</v>
      </c>
      <c r="B17" s="47" t="s">
        <v>49</v>
      </c>
      <c r="C17" s="50" t="s">
        <v>50</v>
      </c>
      <c r="D17" s="47" t="s">
        <v>41</v>
      </c>
      <c r="E17" s="47" t="s">
        <v>51</v>
      </c>
      <c r="F17" s="43">
        <v>3825.76</v>
      </c>
      <c r="G17" s="43">
        <v>3825.76</v>
      </c>
      <c r="H17" s="100"/>
      <c r="I17" s="43">
        <v>3825.76</v>
      </c>
      <c r="J17" s="43">
        <v>6.3897599999999999</v>
      </c>
      <c r="K17" s="43">
        <v>5.4312959999999997</v>
      </c>
      <c r="L17" s="43">
        <v>20778.834984960002</v>
      </c>
      <c r="M17" s="43">
        <v>20778.834984960002</v>
      </c>
      <c r="N17" s="100">
        <v>0</v>
      </c>
      <c r="O17" s="43">
        <v>20778.834984960002</v>
      </c>
      <c r="P17" s="133">
        <v>1</v>
      </c>
    </row>
    <row r="18" spans="1:16" s="1" customFormat="1" ht="25.5" outlineLevel="1" x14ac:dyDescent="0.2">
      <c r="A18" s="46" t="s">
        <v>52</v>
      </c>
      <c r="B18" s="51">
        <v>6081</v>
      </c>
      <c r="C18" s="50" t="s">
        <v>53</v>
      </c>
      <c r="D18" s="47" t="s">
        <v>54</v>
      </c>
      <c r="E18" s="47" t="s">
        <v>51</v>
      </c>
      <c r="F18" s="43">
        <v>3825.76</v>
      </c>
      <c r="G18" s="43">
        <v>3060.6080000000002</v>
      </c>
      <c r="H18" s="100">
        <v>765.15200000000004</v>
      </c>
      <c r="I18" s="43">
        <v>3825.76</v>
      </c>
      <c r="J18" s="43">
        <v>67.716480000000004</v>
      </c>
      <c r="K18" s="43">
        <v>57.559007999999999</v>
      </c>
      <c r="L18" s="43">
        <v>220206.95044608001</v>
      </c>
      <c r="M18" s="43">
        <v>176165.56035686401</v>
      </c>
      <c r="N18" s="100">
        <v>44041.390089216002</v>
      </c>
      <c r="O18" s="43">
        <v>220206.95044608001</v>
      </c>
      <c r="P18" s="133">
        <v>1</v>
      </c>
    </row>
    <row r="19" spans="1:16" s="1" customFormat="1" ht="12.75" outlineLevel="1" x14ac:dyDescent="0.2">
      <c r="A19" s="46" t="s">
        <v>55</v>
      </c>
      <c r="B19" s="51" t="s">
        <v>56</v>
      </c>
      <c r="C19" s="48" t="s">
        <v>57</v>
      </c>
      <c r="D19" s="47" t="s">
        <v>41</v>
      </c>
      <c r="E19" s="47" t="s">
        <v>51</v>
      </c>
      <c r="F19" s="43">
        <v>2128.0100000000002</v>
      </c>
      <c r="G19" s="43">
        <v>1702.4080000000004</v>
      </c>
      <c r="H19" s="100">
        <v>425.60200000000009</v>
      </c>
      <c r="I19" s="43">
        <v>2128.0100000000002</v>
      </c>
      <c r="J19" s="43">
        <v>23.150400000000001</v>
      </c>
      <c r="K19" s="43">
        <v>19.67784</v>
      </c>
      <c r="L19" s="43">
        <v>41874.640298400001</v>
      </c>
      <c r="M19" s="43">
        <v>33499.712238720007</v>
      </c>
      <c r="N19" s="100">
        <v>8374.9280596800018</v>
      </c>
      <c r="O19" s="43">
        <v>41874.640298400001</v>
      </c>
      <c r="P19" s="133">
        <v>1</v>
      </c>
    </row>
    <row r="20" spans="1:16" s="1" customFormat="1" ht="38.25" outlineLevel="1" x14ac:dyDescent="0.2">
      <c r="A20" s="46" t="s">
        <v>58</v>
      </c>
      <c r="B20" s="51">
        <v>97914</v>
      </c>
      <c r="C20" s="52" t="s">
        <v>59</v>
      </c>
      <c r="D20" s="47" t="s">
        <v>41</v>
      </c>
      <c r="E20" s="47" t="s">
        <v>60</v>
      </c>
      <c r="F20" s="43">
        <v>38304.180000000008</v>
      </c>
      <c r="G20" s="43">
        <v>30643.344000000008</v>
      </c>
      <c r="H20" s="100">
        <v>7660.8360000000021</v>
      </c>
      <c r="I20" s="43">
        <v>38304.180000000008</v>
      </c>
      <c r="J20" s="43">
        <v>3.8188800000000001</v>
      </c>
      <c r="K20" s="43">
        <v>3.246048</v>
      </c>
      <c r="L20" s="43">
        <v>124337.20688064002</v>
      </c>
      <c r="M20" s="43">
        <v>99469.765504512034</v>
      </c>
      <c r="N20" s="100">
        <v>24867.441376128008</v>
      </c>
      <c r="O20" s="43">
        <v>124337.20688064002</v>
      </c>
      <c r="P20" s="133">
        <v>1</v>
      </c>
    </row>
    <row r="21" spans="1:16" s="1" customFormat="1" ht="38.25" outlineLevel="1" x14ac:dyDescent="0.2">
      <c r="A21" s="46" t="s">
        <v>61</v>
      </c>
      <c r="B21" s="47">
        <v>101114</v>
      </c>
      <c r="C21" s="48" t="s">
        <v>62</v>
      </c>
      <c r="D21" s="47" t="s">
        <v>41</v>
      </c>
      <c r="E21" s="47" t="s">
        <v>51</v>
      </c>
      <c r="F21" s="43">
        <v>703.98599999999999</v>
      </c>
      <c r="G21" s="43">
        <v>703.98599999999999</v>
      </c>
      <c r="H21" s="100"/>
      <c r="I21" s="43">
        <v>703.98599999999999</v>
      </c>
      <c r="J21" s="43">
        <v>6.1276799999999998</v>
      </c>
      <c r="K21" s="43">
        <v>5.2085279999999994</v>
      </c>
      <c r="L21" s="43">
        <v>3666.7307926079993</v>
      </c>
      <c r="M21" s="43">
        <v>3666.7307926079993</v>
      </c>
      <c r="N21" s="100">
        <v>0</v>
      </c>
      <c r="O21" s="43">
        <v>3666.7307926079993</v>
      </c>
      <c r="P21" s="133">
        <v>1</v>
      </c>
    </row>
    <row r="22" spans="1:16" s="1" customFormat="1" ht="12.75" outlineLevel="1" x14ac:dyDescent="0.2">
      <c r="A22" s="111" t="s">
        <v>63</v>
      </c>
      <c r="B22" s="53"/>
      <c r="C22" s="112" t="s">
        <v>64</v>
      </c>
      <c r="D22" s="54"/>
      <c r="E22" s="112"/>
      <c r="F22" s="113"/>
      <c r="G22" s="113"/>
      <c r="H22" s="114"/>
      <c r="I22" s="113"/>
      <c r="J22" s="43"/>
      <c r="K22" s="113"/>
      <c r="L22" s="113"/>
      <c r="M22" s="113"/>
      <c r="N22" s="114"/>
      <c r="O22" s="113"/>
      <c r="P22" s="131"/>
    </row>
    <row r="23" spans="1:16" s="1" customFormat="1" ht="35.25" customHeight="1" outlineLevel="1" x14ac:dyDescent="0.2">
      <c r="A23" s="49" t="s">
        <v>65</v>
      </c>
      <c r="B23" s="51">
        <v>97622</v>
      </c>
      <c r="C23" s="52" t="s">
        <v>66</v>
      </c>
      <c r="D23" s="47" t="s">
        <v>41</v>
      </c>
      <c r="E23" s="47" t="s">
        <v>51</v>
      </c>
      <c r="F23" s="44">
        <v>363</v>
      </c>
      <c r="G23" s="44">
        <v>363</v>
      </c>
      <c r="H23" s="101"/>
      <c r="I23" s="43">
        <v>363</v>
      </c>
      <c r="J23" s="43">
        <v>81.569280000000006</v>
      </c>
      <c r="K23" s="43">
        <v>69.333888000000002</v>
      </c>
      <c r="L23" s="43">
        <v>25168.201344000001</v>
      </c>
      <c r="M23" s="43">
        <v>25168.201344000001</v>
      </c>
      <c r="N23" s="100">
        <v>0</v>
      </c>
      <c r="O23" s="43">
        <v>25168.201344000001</v>
      </c>
      <c r="P23" s="133">
        <v>1</v>
      </c>
    </row>
    <row r="24" spans="1:16" s="1" customFormat="1" ht="38.25" outlineLevel="1" x14ac:dyDescent="0.2">
      <c r="A24" s="49" t="s">
        <v>67</v>
      </c>
      <c r="B24" s="55">
        <v>97629</v>
      </c>
      <c r="C24" s="52" t="s">
        <v>68</v>
      </c>
      <c r="D24" s="47" t="s">
        <v>41</v>
      </c>
      <c r="E24" s="47" t="s">
        <v>51</v>
      </c>
      <c r="F24" s="44">
        <v>294.8</v>
      </c>
      <c r="G24" s="44">
        <v>294.8</v>
      </c>
      <c r="H24" s="101"/>
      <c r="I24" s="43">
        <v>294.8</v>
      </c>
      <c r="J24" s="43">
        <v>154.44</v>
      </c>
      <c r="K24" s="43">
        <v>131.274</v>
      </c>
      <c r="L24" s="43">
        <v>38699.575199999999</v>
      </c>
      <c r="M24" s="43">
        <v>38699.575199999999</v>
      </c>
      <c r="N24" s="100">
        <v>0</v>
      </c>
      <c r="O24" s="43">
        <v>38699.575199999999</v>
      </c>
      <c r="P24" s="133">
        <v>1</v>
      </c>
    </row>
    <row r="25" spans="1:16" s="1" customFormat="1" ht="25.5" outlineLevel="1" x14ac:dyDescent="0.2">
      <c r="A25" s="49" t="s">
        <v>69</v>
      </c>
      <c r="B25" s="55">
        <v>97636</v>
      </c>
      <c r="C25" s="48" t="s">
        <v>70</v>
      </c>
      <c r="D25" s="47" t="s">
        <v>41</v>
      </c>
      <c r="E25" s="47" t="s">
        <v>42</v>
      </c>
      <c r="F25" s="44">
        <v>1150</v>
      </c>
      <c r="G25" s="44">
        <v>1150</v>
      </c>
      <c r="H25" s="101"/>
      <c r="I25" s="43">
        <v>1150</v>
      </c>
      <c r="J25" s="43">
        <v>28.354559999999999</v>
      </c>
      <c r="K25" s="43">
        <v>24.101375999999998</v>
      </c>
      <c r="L25" s="43">
        <v>27716.582399999999</v>
      </c>
      <c r="M25" s="43">
        <v>27716.582399999999</v>
      </c>
      <c r="N25" s="100">
        <v>0</v>
      </c>
      <c r="O25" s="43">
        <v>27716.582399999999</v>
      </c>
      <c r="P25" s="133">
        <v>1</v>
      </c>
    </row>
    <row r="26" spans="1:16" s="1" customFormat="1" ht="38.25" outlineLevel="1" x14ac:dyDescent="0.2">
      <c r="A26" s="49" t="s">
        <v>71</v>
      </c>
      <c r="B26" s="47">
        <v>97627</v>
      </c>
      <c r="C26" s="48" t="s">
        <v>72</v>
      </c>
      <c r="D26" s="47" t="s">
        <v>41</v>
      </c>
      <c r="E26" s="47" t="s">
        <v>51</v>
      </c>
      <c r="F26" s="44">
        <v>202.8</v>
      </c>
      <c r="G26" s="44">
        <v>202.8</v>
      </c>
      <c r="H26" s="101"/>
      <c r="I26" s="43">
        <v>202.8</v>
      </c>
      <c r="J26" s="43">
        <v>331.60607999999996</v>
      </c>
      <c r="K26" s="43">
        <v>281.86516799999998</v>
      </c>
      <c r="L26" s="43">
        <v>57162.256070399999</v>
      </c>
      <c r="M26" s="43">
        <v>57162.256070399999</v>
      </c>
      <c r="N26" s="100">
        <v>0</v>
      </c>
      <c r="O26" s="43">
        <v>57162.256070399999</v>
      </c>
      <c r="P26" s="133">
        <v>1</v>
      </c>
    </row>
    <row r="27" spans="1:16" s="1" customFormat="1" ht="12.75" outlineLevel="1" x14ac:dyDescent="0.2">
      <c r="A27" s="49" t="s">
        <v>73</v>
      </c>
      <c r="B27" s="51" t="s">
        <v>56</v>
      </c>
      <c r="C27" s="48" t="s">
        <v>57</v>
      </c>
      <c r="D27" s="47" t="s">
        <v>41</v>
      </c>
      <c r="E27" s="47" t="s">
        <v>51</v>
      </c>
      <c r="F27" s="43">
        <v>1956.02</v>
      </c>
      <c r="G27" s="43">
        <v>978.01</v>
      </c>
      <c r="H27" s="100">
        <v>978.01</v>
      </c>
      <c r="I27" s="43">
        <v>1956.02</v>
      </c>
      <c r="J27" s="43">
        <v>23.150400000000001</v>
      </c>
      <c r="K27" s="43">
        <v>19.67784</v>
      </c>
      <c r="L27" s="43">
        <v>38490.248596799996</v>
      </c>
      <c r="M27" s="43">
        <v>19245.124298399998</v>
      </c>
      <c r="N27" s="100">
        <v>19245.124298399998</v>
      </c>
      <c r="O27" s="43">
        <v>38490.248596799996</v>
      </c>
      <c r="P27" s="133">
        <v>1</v>
      </c>
    </row>
    <row r="28" spans="1:16" s="1" customFormat="1" ht="38.25" outlineLevel="1" x14ac:dyDescent="0.2">
      <c r="A28" s="49" t="s">
        <v>74</v>
      </c>
      <c r="B28" s="51">
        <v>97914</v>
      </c>
      <c r="C28" s="52" t="s">
        <v>59</v>
      </c>
      <c r="D28" s="47" t="s">
        <v>41</v>
      </c>
      <c r="E28" s="47" t="s">
        <v>60</v>
      </c>
      <c r="F28" s="43">
        <v>35787.96</v>
      </c>
      <c r="G28" s="43">
        <v>17893.98</v>
      </c>
      <c r="H28" s="100">
        <v>17893.98</v>
      </c>
      <c r="I28" s="43">
        <v>35787.96</v>
      </c>
      <c r="J28" s="43">
        <v>3.8188800000000001</v>
      </c>
      <c r="K28" s="43">
        <v>3.246048</v>
      </c>
      <c r="L28" s="43">
        <v>116169.43598208</v>
      </c>
      <c r="M28" s="43">
        <v>58084.717991040001</v>
      </c>
      <c r="N28" s="100">
        <v>58084.717991040001</v>
      </c>
      <c r="O28" s="43">
        <v>116169.43598208</v>
      </c>
      <c r="P28" s="133">
        <v>1</v>
      </c>
    </row>
    <row r="29" spans="1:16" s="1" customFormat="1" ht="12.75" x14ac:dyDescent="0.2">
      <c r="A29" s="103" t="s">
        <v>75</v>
      </c>
      <c r="B29" s="91"/>
      <c r="C29" s="104" t="s">
        <v>76</v>
      </c>
      <c r="D29" s="75"/>
      <c r="E29" s="104"/>
      <c r="F29" s="105"/>
      <c r="G29" s="105"/>
      <c r="H29" s="106"/>
      <c r="I29" s="105"/>
      <c r="J29" s="43"/>
      <c r="K29" s="105"/>
      <c r="L29" s="105">
        <v>252148.36233600005</v>
      </c>
      <c r="M29" s="105">
        <v>117960.87513599999</v>
      </c>
      <c r="N29" s="106">
        <v>0</v>
      </c>
      <c r="O29" s="105">
        <v>117960.87513599999</v>
      </c>
      <c r="P29" s="130">
        <v>0.46782328484375141</v>
      </c>
    </row>
    <row r="30" spans="1:16" s="1" customFormat="1" ht="38.25" outlineLevel="1" x14ac:dyDescent="0.2">
      <c r="A30" s="46" t="s">
        <v>77</v>
      </c>
      <c r="B30" s="51" t="s">
        <v>78</v>
      </c>
      <c r="C30" s="56" t="s">
        <v>79</v>
      </c>
      <c r="D30" s="51" t="s">
        <v>41</v>
      </c>
      <c r="E30" s="51" t="s">
        <v>80</v>
      </c>
      <c r="F30" s="43">
        <v>1</v>
      </c>
      <c r="G30" s="43">
        <v>1</v>
      </c>
      <c r="H30" s="100"/>
      <c r="I30" s="43">
        <v>1</v>
      </c>
      <c r="J30" s="43">
        <v>739.83936000000006</v>
      </c>
      <c r="K30" s="43">
        <v>628.86345600000004</v>
      </c>
      <c r="L30" s="43">
        <v>628.86345600000004</v>
      </c>
      <c r="M30" s="43">
        <v>628.86345600000004</v>
      </c>
      <c r="N30" s="100">
        <v>0</v>
      </c>
      <c r="O30" s="43">
        <v>628.86345600000004</v>
      </c>
      <c r="P30" s="133">
        <v>1</v>
      </c>
    </row>
    <row r="31" spans="1:16" s="1" customFormat="1" ht="63.75" outlineLevel="1" x14ac:dyDescent="0.2">
      <c r="A31" s="46" t="s">
        <v>81</v>
      </c>
      <c r="B31" s="51">
        <v>101498</v>
      </c>
      <c r="C31" s="56" t="s">
        <v>82</v>
      </c>
      <c r="D31" s="51" t="s">
        <v>41</v>
      </c>
      <c r="E31" s="51" t="s">
        <v>80</v>
      </c>
      <c r="F31" s="43">
        <v>1</v>
      </c>
      <c r="G31" s="43">
        <v>1</v>
      </c>
      <c r="H31" s="100"/>
      <c r="I31" s="43">
        <v>1</v>
      </c>
      <c r="J31" s="43">
        <v>2519.4374400000002</v>
      </c>
      <c r="K31" s="43">
        <v>2141.5218239999999</v>
      </c>
      <c r="L31" s="43">
        <v>2141.5218239999999</v>
      </c>
      <c r="M31" s="43">
        <v>2141.5218239999999</v>
      </c>
      <c r="N31" s="100">
        <v>0</v>
      </c>
      <c r="O31" s="43">
        <v>2141.5218239999999</v>
      </c>
      <c r="P31" s="133">
        <v>1</v>
      </c>
    </row>
    <row r="32" spans="1:16" s="1" customFormat="1" ht="25.5" outlineLevel="1" x14ac:dyDescent="0.2">
      <c r="A32" s="46" t="s">
        <v>83</v>
      </c>
      <c r="B32" s="51" t="s">
        <v>84</v>
      </c>
      <c r="C32" s="56" t="s">
        <v>85</v>
      </c>
      <c r="D32" s="51" t="s">
        <v>41</v>
      </c>
      <c r="E32" s="51" t="s">
        <v>86</v>
      </c>
      <c r="F32" s="43">
        <v>2160</v>
      </c>
      <c r="G32" s="43"/>
      <c r="H32" s="100"/>
      <c r="I32" s="43">
        <v>0</v>
      </c>
      <c r="J32" s="43">
        <v>49.408320000000003</v>
      </c>
      <c r="K32" s="43">
        <v>41.997072000000003</v>
      </c>
      <c r="L32" s="43">
        <v>90713.675520000004</v>
      </c>
      <c r="M32" s="43">
        <v>0</v>
      </c>
      <c r="N32" s="100">
        <v>0</v>
      </c>
      <c r="O32" s="43">
        <v>0</v>
      </c>
      <c r="P32" s="133">
        <v>0</v>
      </c>
    </row>
    <row r="33" spans="1:16" s="1" customFormat="1" ht="63.75" outlineLevel="1" x14ac:dyDescent="0.2">
      <c r="A33" s="46" t="s">
        <v>87</v>
      </c>
      <c r="B33" s="51">
        <v>97063</v>
      </c>
      <c r="C33" s="56" t="s">
        <v>88</v>
      </c>
      <c r="D33" s="51" t="s">
        <v>41</v>
      </c>
      <c r="E33" s="51" t="s">
        <v>42</v>
      </c>
      <c r="F33" s="43">
        <v>1080</v>
      </c>
      <c r="G33" s="43"/>
      <c r="H33" s="100"/>
      <c r="I33" s="43">
        <v>0</v>
      </c>
      <c r="J33" s="43">
        <v>30.900480000000002</v>
      </c>
      <c r="K33" s="43">
        <v>26.265408000000001</v>
      </c>
      <c r="L33" s="43">
        <v>28366.640640000001</v>
      </c>
      <c r="M33" s="43">
        <v>0</v>
      </c>
      <c r="N33" s="100">
        <v>0</v>
      </c>
      <c r="O33" s="43">
        <v>0</v>
      </c>
      <c r="P33" s="133">
        <v>0</v>
      </c>
    </row>
    <row r="34" spans="1:16" s="1" customFormat="1" ht="25.5" outlineLevel="1" x14ac:dyDescent="0.2">
      <c r="A34" s="46" t="s">
        <v>89</v>
      </c>
      <c r="B34" s="51">
        <v>97062</v>
      </c>
      <c r="C34" s="56" t="s">
        <v>90</v>
      </c>
      <c r="D34" s="51" t="s">
        <v>41</v>
      </c>
      <c r="E34" s="51" t="s">
        <v>42</v>
      </c>
      <c r="F34" s="43">
        <v>1080</v>
      </c>
      <c r="G34" s="43"/>
      <c r="H34" s="100"/>
      <c r="I34" s="43">
        <v>0</v>
      </c>
      <c r="J34" s="43">
        <v>8.2492800000000006</v>
      </c>
      <c r="K34" s="43">
        <v>7.0118879999999999</v>
      </c>
      <c r="L34" s="43">
        <v>7572.8390399999998</v>
      </c>
      <c r="M34" s="43">
        <v>0</v>
      </c>
      <c r="N34" s="100">
        <v>0</v>
      </c>
      <c r="O34" s="43">
        <v>0</v>
      </c>
      <c r="P34" s="133">
        <v>0</v>
      </c>
    </row>
    <row r="35" spans="1:16" s="1" customFormat="1" ht="25.5" outlineLevel="1" x14ac:dyDescent="0.2">
      <c r="A35" s="46" t="s">
        <v>91</v>
      </c>
      <c r="B35" s="51" t="s">
        <v>92</v>
      </c>
      <c r="C35" s="57" t="s">
        <v>93</v>
      </c>
      <c r="D35" s="58" t="s">
        <v>41</v>
      </c>
      <c r="E35" s="58" t="s">
        <v>94</v>
      </c>
      <c r="F35" s="43">
        <v>250</v>
      </c>
      <c r="G35" s="43"/>
      <c r="H35" s="100"/>
      <c r="I35" s="43">
        <v>0</v>
      </c>
      <c r="J35" s="43">
        <v>6.0278400000000003</v>
      </c>
      <c r="K35" s="43">
        <v>5.1236639999999998</v>
      </c>
      <c r="L35" s="43">
        <v>1280.9159999999999</v>
      </c>
      <c r="M35" s="43">
        <v>0</v>
      </c>
      <c r="N35" s="100">
        <v>0</v>
      </c>
      <c r="O35" s="43">
        <v>0</v>
      </c>
      <c r="P35" s="133">
        <v>0</v>
      </c>
    </row>
    <row r="36" spans="1:16" s="1" customFormat="1" ht="12.75" outlineLevel="1" x14ac:dyDescent="0.2">
      <c r="A36" s="46" t="s">
        <v>95</v>
      </c>
      <c r="B36" s="51" t="s">
        <v>96</v>
      </c>
      <c r="C36" s="56" t="s">
        <v>97</v>
      </c>
      <c r="D36" s="51" t="s">
        <v>41</v>
      </c>
      <c r="E36" s="51" t="s">
        <v>98</v>
      </c>
      <c r="F36" s="43">
        <v>4500</v>
      </c>
      <c r="G36" s="43"/>
      <c r="H36" s="100"/>
      <c r="I36" s="43">
        <v>0</v>
      </c>
      <c r="J36" s="43">
        <v>1.6348800000000001</v>
      </c>
      <c r="K36" s="43">
        <v>1.389648</v>
      </c>
      <c r="L36" s="43">
        <v>6253.4160000000002</v>
      </c>
      <c r="M36" s="43">
        <v>0</v>
      </c>
      <c r="N36" s="100">
        <v>0</v>
      </c>
      <c r="O36" s="43">
        <v>0</v>
      </c>
      <c r="P36" s="133">
        <v>0</v>
      </c>
    </row>
    <row r="37" spans="1:16" s="1" customFormat="1" ht="25.5" outlineLevel="1" x14ac:dyDescent="0.2">
      <c r="A37" s="46" t="s">
        <v>99</v>
      </c>
      <c r="B37" s="47" t="s">
        <v>100</v>
      </c>
      <c r="C37" s="50" t="s">
        <v>101</v>
      </c>
      <c r="D37" s="47" t="s">
        <v>41</v>
      </c>
      <c r="E37" s="47" t="s">
        <v>80</v>
      </c>
      <c r="F37" s="43">
        <v>1</v>
      </c>
      <c r="G37" s="43">
        <v>1</v>
      </c>
      <c r="H37" s="100"/>
      <c r="I37" s="43">
        <v>1</v>
      </c>
      <c r="J37" s="43">
        <v>20073.9552</v>
      </c>
      <c r="K37" s="43">
        <v>17062.861919999999</v>
      </c>
      <c r="L37" s="43">
        <v>17062.861919999999</v>
      </c>
      <c r="M37" s="43">
        <v>17062.861919999999</v>
      </c>
      <c r="N37" s="100">
        <v>0</v>
      </c>
      <c r="O37" s="43">
        <v>17062.861919999999</v>
      </c>
      <c r="P37" s="133">
        <v>1</v>
      </c>
    </row>
    <row r="38" spans="1:16" s="1" customFormat="1" ht="25.5" outlineLevel="1" x14ac:dyDescent="0.2">
      <c r="A38" s="46" t="s">
        <v>102</v>
      </c>
      <c r="B38" s="47" t="s">
        <v>103</v>
      </c>
      <c r="C38" s="50" t="s">
        <v>104</v>
      </c>
      <c r="D38" s="47" t="s">
        <v>41</v>
      </c>
      <c r="E38" s="47" t="s">
        <v>80</v>
      </c>
      <c r="F38" s="43">
        <v>1</v>
      </c>
      <c r="G38" s="43">
        <v>1</v>
      </c>
      <c r="H38" s="100"/>
      <c r="I38" s="43">
        <v>1</v>
      </c>
      <c r="J38" s="43">
        <v>15981.2016</v>
      </c>
      <c r="K38" s="43">
        <v>13584.021360000001</v>
      </c>
      <c r="L38" s="43">
        <v>13584.021360000001</v>
      </c>
      <c r="M38" s="43">
        <v>13584.021360000001</v>
      </c>
      <c r="N38" s="100">
        <v>0</v>
      </c>
      <c r="O38" s="43">
        <v>13584.021360000001</v>
      </c>
      <c r="P38" s="133">
        <v>1</v>
      </c>
    </row>
    <row r="39" spans="1:16" s="1" customFormat="1" ht="25.5" outlineLevel="1" x14ac:dyDescent="0.2">
      <c r="A39" s="46" t="s">
        <v>105</v>
      </c>
      <c r="B39" s="47" t="s">
        <v>106</v>
      </c>
      <c r="C39" s="50" t="s">
        <v>107</v>
      </c>
      <c r="D39" s="47" t="s">
        <v>41</v>
      </c>
      <c r="E39" s="47" t="s">
        <v>80</v>
      </c>
      <c r="F39" s="43">
        <v>1</v>
      </c>
      <c r="G39" s="43">
        <v>1</v>
      </c>
      <c r="H39" s="100"/>
      <c r="I39" s="43">
        <v>1</v>
      </c>
      <c r="J39" s="43">
        <v>22949.022720000001</v>
      </c>
      <c r="K39" s="43">
        <v>19506.669312000002</v>
      </c>
      <c r="L39" s="43">
        <v>19506.669312000002</v>
      </c>
      <c r="M39" s="43">
        <v>19506.669312000002</v>
      </c>
      <c r="N39" s="100">
        <v>0</v>
      </c>
      <c r="O39" s="43">
        <v>19506.669312000002</v>
      </c>
      <c r="P39" s="133">
        <v>1</v>
      </c>
    </row>
    <row r="40" spans="1:16" s="1" customFormat="1" ht="25.5" outlineLevel="1" x14ac:dyDescent="0.2">
      <c r="A40" s="46" t="s">
        <v>108</v>
      </c>
      <c r="B40" s="47" t="s">
        <v>109</v>
      </c>
      <c r="C40" s="50" t="s">
        <v>110</v>
      </c>
      <c r="D40" s="47" t="s">
        <v>41</v>
      </c>
      <c r="E40" s="47" t="s">
        <v>80</v>
      </c>
      <c r="F40" s="43">
        <v>1</v>
      </c>
      <c r="G40" s="43">
        <v>1</v>
      </c>
      <c r="H40" s="100"/>
      <c r="I40" s="43">
        <v>1</v>
      </c>
      <c r="J40" s="43">
        <v>23764.565759999998</v>
      </c>
      <c r="K40" s="43">
        <v>20199.880895999999</v>
      </c>
      <c r="L40" s="43">
        <v>20199.880895999999</v>
      </c>
      <c r="M40" s="43">
        <v>20199.880895999999</v>
      </c>
      <c r="N40" s="100">
        <v>0</v>
      </c>
      <c r="O40" s="43">
        <v>20199.880895999999</v>
      </c>
      <c r="P40" s="133">
        <v>1</v>
      </c>
    </row>
    <row r="41" spans="1:16" s="1" customFormat="1" ht="12.75" outlineLevel="1" x14ac:dyDescent="0.2">
      <c r="A41" s="46" t="s">
        <v>111</v>
      </c>
      <c r="B41" s="47" t="s">
        <v>112</v>
      </c>
      <c r="C41" s="50" t="s">
        <v>113</v>
      </c>
      <c r="D41" s="47" t="s">
        <v>41</v>
      </c>
      <c r="E41" s="47" t="s">
        <v>42</v>
      </c>
      <c r="F41" s="43">
        <v>3</v>
      </c>
      <c r="G41" s="43">
        <v>3</v>
      </c>
      <c r="H41" s="100"/>
      <c r="I41" s="43">
        <v>3</v>
      </c>
      <c r="J41" s="43">
        <v>473.40384</v>
      </c>
      <c r="K41" s="43">
        <v>402.39326399999999</v>
      </c>
      <c r="L41" s="43">
        <v>1207.1797919999999</v>
      </c>
      <c r="M41" s="43">
        <v>1207.1797919999999</v>
      </c>
      <c r="N41" s="100">
        <v>0</v>
      </c>
      <c r="O41" s="43">
        <v>1207.1797919999999</v>
      </c>
      <c r="P41" s="133">
        <v>1</v>
      </c>
    </row>
    <row r="42" spans="1:16" s="1" customFormat="1" ht="12.75" outlineLevel="1" x14ac:dyDescent="0.2">
      <c r="A42" s="46" t="s">
        <v>114</v>
      </c>
      <c r="B42" s="51">
        <v>98459</v>
      </c>
      <c r="C42" s="56" t="s">
        <v>115</v>
      </c>
      <c r="D42" s="51" t="s">
        <v>41</v>
      </c>
      <c r="E42" s="51" t="s">
        <v>42</v>
      </c>
      <c r="F42" s="43">
        <v>444.40000000000003</v>
      </c>
      <c r="G42" s="43">
        <v>444.40000000000003</v>
      </c>
      <c r="H42" s="100"/>
      <c r="I42" s="43">
        <v>444.40000000000003</v>
      </c>
      <c r="J42" s="43">
        <v>115.50239999999999</v>
      </c>
      <c r="K42" s="43">
        <v>98.177039999999991</v>
      </c>
      <c r="L42" s="43">
        <v>43629.876576000002</v>
      </c>
      <c r="M42" s="43">
        <v>43629.876576000002</v>
      </c>
      <c r="N42" s="100">
        <v>0</v>
      </c>
      <c r="O42" s="43">
        <v>43629.876576000002</v>
      </c>
      <c r="P42" s="133">
        <v>1</v>
      </c>
    </row>
    <row r="43" spans="1:16" s="1" customFormat="1" ht="12.75" x14ac:dyDescent="0.2">
      <c r="A43" s="103" t="s">
        <v>116</v>
      </c>
      <c r="B43" s="74"/>
      <c r="C43" s="104" t="s">
        <v>117</v>
      </c>
      <c r="D43" s="75"/>
      <c r="E43" s="104"/>
      <c r="F43" s="105"/>
      <c r="G43" s="105"/>
      <c r="H43" s="106"/>
      <c r="I43" s="105"/>
      <c r="J43" s="43"/>
      <c r="K43" s="105"/>
      <c r="L43" s="105">
        <v>14830.933416000002</v>
      </c>
      <c r="M43" s="105">
        <v>0</v>
      </c>
      <c r="N43" s="106">
        <v>14830.933416000002</v>
      </c>
      <c r="O43" s="105">
        <v>14830.933416000002</v>
      </c>
      <c r="P43" s="130">
        <v>1</v>
      </c>
    </row>
    <row r="44" spans="1:16" s="1" customFormat="1" ht="38.25" outlineLevel="1" x14ac:dyDescent="0.2">
      <c r="A44" s="49" t="s">
        <v>118</v>
      </c>
      <c r="B44" s="47" t="s">
        <v>119</v>
      </c>
      <c r="C44" s="50" t="s">
        <v>120</v>
      </c>
      <c r="D44" s="47" t="s">
        <v>41</v>
      </c>
      <c r="E44" s="47" t="s">
        <v>121</v>
      </c>
      <c r="F44" s="43">
        <v>199.3</v>
      </c>
      <c r="G44" s="43"/>
      <c r="H44" s="100">
        <v>199.3</v>
      </c>
      <c r="I44" s="43">
        <v>199.3</v>
      </c>
      <c r="J44" s="43">
        <v>87.547200000000004</v>
      </c>
      <c r="K44" s="43">
        <v>74.415120000000002</v>
      </c>
      <c r="L44" s="43">
        <v>14830.933416000002</v>
      </c>
      <c r="M44" s="43">
        <v>0</v>
      </c>
      <c r="N44" s="100">
        <v>14830.933416000002</v>
      </c>
      <c r="O44" s="43">
        <v>14830.933416000002</v>
      </c>
      <c r="P44" s="133">
        <v>1</v>
      </c>
    </row>
    <row r="45" spans="1:16" s="1" customFormat="1" ht="12.75" x14ac:dyDescent="0.2">
      <c r="A45" s="103" t="s">
        <v>122</v>
      </c>
      <c r="B45" s="74"/>
      <c r="C45" s="104" t="s">
        <v>123</v>
      </c>
      <c r="D45" s="75"/>
      <c r="E45" s="104"/>
      <c r="F45" s="105"/>
      <c r="G45" s="105"/>
      <c r="H45" s="106"/>
      <c r="I45" s="105"/>
      <c r="J45" s="43"/>
      <c r="K45" s="105"/>
      <c r="L45" s="105">
        <v>1231607.8826728561</v>
      </c>
      <c r="M45" s="105">
        <v>0</v>
      </c>
      <c r="N45" s="106">
        <v>825797.84093098657</v>
      </c>
      <c r="O45" s="105">
        <v>825797.84093098657</v>
      </c>
      <c r="P45" s="130">
        <v>0.6705038612929517</v>
      </c>
    </row>
    <row r="46" spans="1:16" s="1" customFormat="1" ht="25.5" outlineLevel="1" x14ac:dyDescent="0.2">
      <c r="A46" s="111" t="s">
        <v>124</v>
      </c>
      <c r="B46" s="53"/>
      <c r="C46" s="112" t="s">
        <v>125</v>
      </c>
      <c r="D46" s="54"/>
      <c r="E46" s="112"/>
      <c r="F46" s="113"/>
      <c r="G46" s="113"/>
      <c r="H46" s="114"/>
      <c r="I46" s="113"/>
      <c r="J46" s="43"/>
      <c r="K46" s="113"/>
      <c r="L46" s="113">
        <v>754731.54724402656</v>
      </c>
      <c r="M46" s="113">
        <v>0</v>
      </c>
      <c r="N46" s="114">
        <v>754731.54724402656</v>
      </c>
      <c r="O46" s="113">
        <v>754731.54724402656</v>
      </c>
      <c r="P46" s="131">
        <v>1</v>
      </c>
    </row>
    <row r="47" spans="1:16" s="1" customFormat="1" ht="38.25" outlineLevel="1" x14ac:dyDescent="0.2">
      <c r="A47" s="46" t="s">
        <v>126</v>
      </c>
      <c r="B47" s="55">
        <v>96523</v>
      </c>
      <c r="C47" s="59" t="s">
        <v>127</v>
      </c>
      <c r="D47" s="47" t="s">
        <v>41</v>
      </c>
      <c r="E47" s="55" t="s">
        <v>51</v>
      </c>
      <c r="F47" s="44">
        <v>477.51</v>
      </c>
      <c r="G47" s="44"/>
      <c r="H47" s="101">
        <v>477.51</v>
      </c>
      <c r="I47" s="43">
        <v>477.51</v>
      </c>
      <c r="J47" s="43">
        <v>135.48287999999999</v>
      </c>
      <c r="K47" s="43">
        <v>115.16044799999999</v>
      </c>
      <c r="L47" s="43">
        <v>54990.26552447999</v>
      </c>
      <c r="M47" s="43">
        <v>0</v>
      </c>
      <c r="N47" s="100">
        <v>54990.26552447999</v>
      </c>
      <c r="O47" s="43">
        <v>54990.26552447999</v>
      </c>
      <c r="P47" s="133">
        <v>1</v>
      </c>
    </row>
    <row r="48" spans="1:16" s="1" customFormat="1" ht="89.25" outlineLevel="1" x14ac:dyDescent="0.2">
      <c r="A48" s="46" t="s">
        <v>128</v>
      </c>
      <c r="B48" s="55">
        <v>93379</v>
      </c>
      <c r="C48" s="59" t="s">
        <v>129</v>
      </c>
      <c r="D48" s="47" t="s">
        <v>41</v>
      </c>
      <c r="E48" s="55" t="s">
        <v>51</v>
      </c>
      <c r="F48" s="44">
        <v>381.59</v>
      </c>
      <c r="G48" s="44"/>
      <c r="H48" s="101">
        <v>381.59</v>
      </c>
      <c r="I48" s="43">
        <v>381.59</v>
      </c>
      <c r="J48" s="43">
        <v>27.156480000000002</v>
      </c>
      <c r="K48" s="43">
        <v>23.083008</v>
      </c>
      <c r="L48" s="43">
        <v>8808.2450227199988</v>
      </c>
      <c r="M48" s="43">
        <v>0</v>
      </c>
      <c r="N48" s="100">
        <v>8808.2450227199988</v>
      </c>
      <c r="O48" s="43">
        <v>8808.2450227199988</v>
      </c>
      <c r="P48" s="133">
        <v>1</v>
      </c>
    </row>
    <row r="49" spans="1:16" s="1" customFormat="1" ht="63.75" outlineLevel="1" x14ac:dyDescent="0.2">
      <c r="A49" s="46" t="s">
        <v>130</v>
      </c>
      <c r="B49" s="55">
        <v>100973</v>
      </c>
      <c r="C49" s="59" t="s">
        <v>131</v>
      </c>
      <c r="D49" s="47" t="s">
        <v>41</v>
      </c>
      <c r="E49" s="55" t="s">
        <v>51</v>
      </c>
      <c r="F49" s="44">
        <v>860.25</v>
      </c>
      <c r="G49" s="44"/>
      <c r="H49" s="101">
        <v>860.25</v>
      </c>
      <c r="I49" s="43">
        <v>860.25</v>
      </c>
      <c r="J49" s="43">
        <v>11.95584</v>
      </c>
      <c r="K49" s="43">
        <v>10.162464</v>
      </c>
      <c r="L49" s="43">
        <v>8742.2596560000002</v>
      </c>
      <c r="M49" s="43">
        <v>0</v>
      </c>
      <c r="N49" s="100">
        <v>8742.2596560000002</v>
      </c>
      <c r="O49" s="43">
        <v>8742.2596560000002</v>
      </c>
      <c r="P49" s="133">
        <v>1</v>
      </c>
    </row>
    <row r="50" spans="1:16" s="1" customFormat="1" ht="38.25" outlineLevel="1" x14ac:dyDescent="0.2">
      <c r="A50" s="46" t="s">
        <v>132</v>
      </c>
      <c r="B50" s="55">
        <v>97914</v>
      </c>
      <c r="C50" s="59" t="s">
        <v>133</v>
      </c>
      <c r="D50" s="47" t="s">
        <v>41</v>
      </c>
      <c r="E50" s="55" t="s">
        <v>60</v>
      </c>
      <c r="F50" s="44">
        <v>473.86</v>
      </c>
      <c r="G50" s="44"/>
      <c r="H50" s="101">
        <v>473.86</v>
      </c>
      <c r="I50" s="43">
        <v>473.86</v>
      </c>
      <c r="J50" s="43">
        <v>3.8188800000000001</v>
      </c>
      <c r="K50" s="43">
        <v>3.246048</v>
      </c>
      <c r="L50" s="43">
        <v>1538.17230528</v>
      </c>
      <c r="M50" s="43">
        <v>0</v>
      </c>
      <c r="N50" s="100">
        <v>1538.17230528</v>
      </c>
      <c r="O50" s="43">
        <v>1538.17230528</v>
      </c>
      <c r="P50" s="133">
        <v>1</v>
      </c>
    </row>
    <row r="51" spans="1:16" s="1" customFormat="1" ht="38.25" outlineLevel="1" x14ac:dyDescent="0.2">
      <c r="A51" s="46" t="s">
        <v>134</v>
      </c>
      <c r="B51" s="55">
        <v>96534</v>
      </c>
      <c r="C51" s="59" t="s">
        <v>135</v>
      </c>
      <c r="D51" s="47" t="s">
        <v>41</v>
      </c>
      <c r="E51" s="55" t="s">
        <v>42</v>
      </c>
      <c r="F51" s="44">
        <v>319.01</v>
      </c>
      <c r="G51" s="44"/>
      <c r="H51" s="101">
        <v>319.01</v>
      </c>
      <c r="I51" s="43">
        <v>319.01</v>
      </c>
      <c r="J51" s="43">
        <v>112.12032000000001</v>
      </c>
      <c r="K51" s="43">
        <v>95.302272000000002</v>
      </c>
      <c r="L51" s="43">
        <v>30402.377790719998</v>
      </c>
      <c r="M51" s="43">
        <v>0</v>
      </c>
      <c r="N51" s="100">
        <v>30402.377790719998</v>
      </c>
      <c r="O51" s="43">
        <v>30402.377790719998</v>
      </c>
      <c r="P51" s="133">
        <v>1</v>
      </c>
    </row>
    <row r="52" spans="1:16" s="1" customFormat="1" ht="25.5" outlineLevel="1" x14ac:dyDescent="0.2">
      <c r="A52" s="46" t="s">
        <v>136</v>
      </c>
      <c r="B52" s="55">
        <v>96543</v>
      </c>
      <c r="C52" s="59" t="s">
        <v>137</v>
      </c>
      <c r="D52" s="47" t="s">
        <v>41</v>
      </c>
      <c r="E52" s="55" t="s">
        <v>138</v>
      </c>
      <c r="F52" s="44">
        <v>370.2</v>
      </c>
      <c r="G52" s="44"/>
      <c r="H52" s="101">
        <v>370.2</v>
      </c>
      <c r="I52" s="43">
        <v>370.2</v>
      </c>
      <c r="J52" s="43">
        <v>25.896000000000001</v>
      </c>
      <c r="K52" s="43">
        <v>22.011600000000001</v>
      </c>
      <c r="L52" s="43">
        <v>8148.6943200000005</v>
      </c>
      <c r="M52" s="43">
        <v>0</v>
      </c>
      <c r="N52" s="100">
        <v>8148.6943200000005</v>
      </c>
      <c r="O52" s="43">
        <v>8148.6943200000005</v>
      </c>
      <c r="P52" s="133">
        <v>1</v>
      </c>
    </row>
    <row r="53" spans="1:16" s="1" customFormat="1" ht="25.5" outlineLevel="1" x14ac:dyDescent="0.2">
      <c r="A53" s="46" t="s">
        <v>139</v>
      </c>
      <c r="B53" s="55">
        <v>96544</v>
      </c>
      <c r="C53" s="59" t="s">
        <v>140</v>
      </c>
      <c r="D53" s="47" t="s">
        <v>41</v>
      </c>
      <c r="E53" s="55" t="s">
        <v>138</v>
      </c>
      <c r="F53" s="44">
        <v>388.2</v>
      </c>
      <c r="G53" s="44"/>
      <c r="H53" s="101">
        <v>388.2</v>
      </c>
      <c r="I53" s="43">
        <v>388.2</v>
      </c>
      <c r="J53" s="43">
        <v>22.526400000000002</v>
      </c>
      <c r="K53" s="43">
        <v>19.147440000000003</v>
      </c>
      <c r="L53" s="43">
        <v>7433.0362080000014</v>
      </c>
      <c r="M53" s="43">
        <v>0</v>
      </c>
      <c r="N53" s="100">
        <v>7433.0362080000014</v>
      </c>
      <c r="O53" s="43">
        <v>7433.0362080000014</v>
      </c>
      <c r="P53" s="133">
        <v>1</v>
      </c>
    </row>
    <row r="54" spans="1:16" s="1" customFormat="1" ht="25.5" outlineLevel="1" x14ac:dyDescent="0.2">
      <c r="A54" s="46" t="s">
        <v>141</v>
      </c>
      <c r="B54" s="55">
        <v>96545</v>
      </c>
      <c r="C54" s="59" t="s">
        <v>142</v>
      </c>
      <c r="D54" s="47" t="s">
        <v>41</v>
      </c>
      <c r="E54" s="55" t="s">
        <v>138</v>
      </c>
      <c r="F54" s="44">
        <v>226.7</v>
      </c>
      <c r="G54" s="44"/>
      <c r="H54" s="101">
        <v>226.7</v>
      </c>
      <c r="I54" s="43">
        <v>226.7</v>
      </c>
      <c r="J54" s="43">
        <v>19.718400000000003</v>
      </c>
      <c r="K54" s="43">
        <v>16.760640000000002</v>
      </c>
      <c r="L54" s="43">
        <v>3799.6370880000004</v>
      </c>
      <c r="M54" s="43">
        <v>0</v>
      </c>
      <c r="N54" s="100">
        <v>3799.6370880000004</v>
      </c>
      <c r="O54" s="43">
        <v>3799.6370880000004</v>
      </c>
      <c r="P54" s="133">
        <v>1</v>
      </c>
    </row>
    <row r="55" spans="1:16" s="1" customFormat="1" ht="25.5" outlineLevel="1" x14ac:dyDescent="0.2">
      <c r="A55" s="46" t="s">
        <v>143</v>
      </c>
      <c r="B55" s="55">
        <v>96546</v>
      </c>
      <c r="C55" s="59" t="s">
        <v>144</v>
      </c>
      <c r="D55" s="47" t="s">
        <v>41</v>
      </c>
      <c r="E55" s="55" t="s">
        <v>138</v>
      </c>
      <c r="F55" s="44">
        <v>361.9</v>
      </c>
      <c r="G55" s="44"/>
      <c r="H55" s="101">
        <v>361.9</v>
      </c>
      <c r="I55" s="43">
        <v>361.9</v>
      </c>
      <c r="J55" s="43">
        <v>16.960319999999999</v>
      </c>
      <c r="K55" s="43">
        <v>14.416271999999999</v>
      </c>
      <c r="L55" s="43">
        <v>5217.2488367999995</v>
      </c>
      <c r="M55" s="43">
        <v>0</v>
      </c>
      <c r="N55" s="100">
        <v>5217.2488367999995</v>
      </c>
      <c r="O55" s="43">
        <v>5217.2488367999995</v>
      </c>
      <c r="P55" s="133">
        <v>1</v>
      </c>
    </row>
    <row r="56" spans="1:16" s="1" customFormat="1" ht="38.25" outlineLevel="1" x14ac:dyDescent="0.2">
      <c r="A56" s="46" t="s">
        <v>145</v>
      </c>
      <c r="B56" s="55">
        <v>104920</v>
      </c>
      <c r="C56" s="59" t="s">
        <v>146</v>
      </c>
      <c r="D56" s="47" t="s">
        <v>41</v>
      </c>
      <c r="E56" s="55" t="s">
        <v>138</v>
      </c>
      <c r="F56" s="44">
        <v>199.4</v>
      </c>
      <c r="G56" s="44"/>
      <c r="H56" s="101">
        <v>199.4</v>
      </c>
      <c r="I56" s="43">
        <v>199.4</v>
      </c>
      <c r="J56" s="43">
        <v>12.692159999999999</v>
      </c>
      <c r="K56" s="43">
        <v>10.788335999999999</v>
      </c>
      <c r="L56" s="43">
        <v>2151.1941984</v>
      </c>
      <c r="M56" s="43">
        <v>0</v>
      </c>
      <c r="N56" s="100">
        <v>2151.1941984</v>
      </c>
      <c r="O56" s="43">
        <v>2151.1941984</v>
      </c>
      <c r="P56" s="133">
        <v>1</v>
      </c>
    </row>
    <row r="57" spans="1:16" s="1" customFormat="1" ht="38.25" outlineLevel="1" x14ac:dyDescent="0.2">
      <c r="A57" s="46" t="s">
        <v>147</v>
      </c>
      <c r="B57" s="60">
        <v>104921</v>
      </c>
      <c r="C57" s="61" t="s">
        <v>148</v>
      </c>
      <c r="D57" s="47" t="s">
        <v>41</v>
      </c>
      <c r="E57" s="55" t="s">
        <v>138</v>
      </c>
      <c r="F57" s="44">
        <v>2756.8</v>
      </c>
      <c r="G57" s="44"/>
      <c r="H57" s="101">
        <v>2756.8</v>
      </c>
      <c r="I57" s="43">
        <v>2756.8</v>
      </c>
      <c r="J57" s="43">
        <v>11.756159999999999</v>
      </c>
      <c r="K57" s="43">
        <v>9.992735999999999</v>
      </c>
      <c r="L57" s="43">
        <v>27547.974604799998</v>
      </c>
      <c r="M57" s="43">
        <v>0</v>
      </c>
      <c r="N57" s="100">
        <v>27547.974604799998</v>
      </c>
      <c r="O57" s="43">
        <v>27547.974604799998</v>
      </c>
      <c r="P57" s="133">
        <v>1</v>
      </c>
    </row>
    <row r="58" spans="1:16" s="1" customFormat="1" ht="25.5" outlineLevel="1" x14ac:dyDescent="0.2">
      <c r="A58" s="46" t="s">
        <v>149</v>
      </c>
      <c r="B58" s="60">
        <v>95601</v>
      </c>
      <c r="C58" s="61" t="s">
        <v>150</v>
      </c>
      <c r="D58" s="47" t="s">
        <v>41</v>
      </c>
      <c r="E58" s="55" t="s">
        <v>80</v>
      </c>
      <c r="F58" s="44">
        <v>131</v>
      </c>
      <c r="G58" s="44"/>
      <c r="H58" s="101">
        <v>131</v>
      </c>
      <c r="I58" s="43">
        <v>131</v>
      </c>
      <c r="J58" s="43">
        <v>28.853760000000001</v>
      </c>
      <c r="K58" s="43">
        <v>24.525696</v>
      </c>
      <c r="L58" s="43">
        <v>3212.866176</v>
      </c>
      <c r="M58" s="43">
        <v>0</v>
      </c>
      <c r="N58" s="100">
        <v>3212.866176</v>
      </c>
      <c r="O58" s="43">
        <v>3212.866176</v>
      </c>
      <c r="P58" s="133">
        <v>1</v>
      </c>
    </row>
    <row r="59" spans="1:16" s="1" customFormat="1" ht="25.5" outlineLevel="1" x14ac:dyDescent="0.2">
      <c r="A59" s="46" t="s">
        <v>151</v>
      </c>
      <c r="B59" s="55">
        <v>95602</v>
      </c>
      <c r="C59" s="59" t="s">
        <v>152</v>
      </c>
      <c r="D59" s="47" t="s">
        <v>41</v>
      </c>
      <c r="E59" s="55" t="s">
        <v>80</v>
      </c>
      <c r="F59" s="44">
        <v>36</v>
      </c>
      <c r="G59" s="44"/>
      <c r="H59" s="101">
        <v>36</v>
      </c>
      <c r="I59" s="43">
        <v>36</v>
      </c>
      <c r="J59" s="43">
        <v>46.176000000000002</v>
      </c>
      <c r="K59" s="43">
        <v>39.249600000000001</v>
      </c>
      <c r="L59" s="43">
        <v>1412.9856</v>
      </c>
      <c r="M59" s="43">
        <v>0</v>
      </c>
      <c r="N59" s="100">
        <v>1412.9856</v>
      </c>
      <c r="O59" s="43">
        <v>1412.9856</v>
      </c>
      <c r="P59" s="133">
        <v>1</v>
      </c>
    </row>
    <row r="60" spans="1:16" s="1" customFormat="1" ht="38.25" outlineLevel="1" x14ac:dyDescent="0.2">
      <c r="A60" s="46" t="s">
        <v>153</v>
      </c>
      <c r="B60" s="55" t="s">
        <v>154</v>
      </c>
      <c r="C60" s="59" t="s">
        <v>155</v>
      </c>
      <c r="D60" s="47" t="s">
        <v>41</v>
      </c>
      <c r="E60" s="55" t="s">
        <v>156</v>
      </c>
      <c r="F60" s="44">
        <v>1280</v>
      </c>
      <c r="G60" s="44"/>
      <c r="H60" s="101">
        <v>1280</v>
      </c>
      <c r="I60" s="43">
        <v>1280</v>
      </c>
      <c r="J60" s="43">
        <v>282.89663999999999</v>
      </c>
      <c r="K60" s="43">
        <v>240.462144</v>
      </c>
      <c r="L60" s="43">
        <v>307791.54431999999</v>
      </c>
      <c r="M60" s="43">
        <v>0</v>
      </c>
      <c r="N60" s="100">
        <v>307791.54431999999</v>
      </c>
      <c r="O60" s="43">
        <v>307791.54431999999</v>
      </c>
      <c r="P60" s="133">
        <v>1</v>
      </c>
    </row>
    <row r="61" spans="1:16" s="1" customFormat="1" ht="38.25" outlineLevel="1" x14ac:dyDescent="0.2">
      <c r="A61" s="46" t="s">
        <v>157</v>
      </c>
      <c r="B61" s="55" t="s">
        <v>158</v>
      </c>
      <c r="C61" s="59" t="s">
        <v>159</v>
      </c>
      <c r="D61" s="47" t="s">
        <v>41</v>
      </c>
      <c r="E61" s="55" t="s">
        <v>156</v>
      </c>
      <c r="F61" s="44">
        <v>504</v>
      </c>
      <c r="G61" s="44"/>
      <c r="H61" s="101">
        <v>504</v>
      </c>
      <c r="I61" s="43">
        <v>504</v>
      </c>
      <c r="J61" s="43">
        <v>353.69568000000004</v>
      </c>
      <c r="K61" s="43">
        <v>300.64132800000004</v>
      </c>
      <c r="L61" s="43">
        <v>151523.22931200001</v>
      </c>
      <c r="M61" s="43">
        <v>0</v>
      </c>
      <c r="N61" s="100">
        <v>151523.22931200001</v>
      </c>
      <c r="O61" s="43">
        <v>151523.22931200001</v>
      </c>
      <c r="P61" s="133">
        <v>1</v>
      </c>
    </row>
    <row r="62" spans="1:16" s="1" customFormat="1" ht="12.75" outlineLevel="1" x14ac:dyDescent="0.2">
      <c r="A62" s="46" t="s">
        <v>160</v>
      </c>
      <c r="B62" s="55">
        <v>12026</v>
      </c>
      <c r="C62" s="59" t="s">
        <v>161</v>
      </c>
      <c r="D62" s="47" t="s">
        <v>41</v>
      </c>
      <c r="E62" s="55" t="s">
        <v>80</v>
      </c>
      <c r="F62" s="44">
        <v>2</v>
      </c>
      <c r="G62" s="44"/>
      <c r="H62" s="101">
        <v>2</v>
      </c>
      <c r="I62" s="43">
        <v>2</v>
      </c>
      <c r="J62" s="43">
        <v>19002.921600000001</v>
      </c>
      <c r="K62" s="43">
        <v>16152.48336</v>
      </c>
      <c r="L62" s="43">
        <v>32304.96672</v>
      </c>
      <c r="M62" s="43">
        <v>0</v>
      </c>
      <c r="N62" s="100">
        <v>32304.96672</v>
      </c>
      <c r="O62" s="43">
        <v>32304.96672</v>
      </c>
      <c r="P62" s="133">
        <v>1</v>
      </c>
    </row>
    <row r="63" spans="1:16" s="1" customFormat="1" ht="38.25" outlineLevel="1" x14ac:dyDescent="0.2">
      <c r="A63" s="46" t="s">
        <v>162</v>
      </c>
      <c r="B63" s="62" t="s">
        <v>163</v>
      </c>
      <c r="C63" s="63" t="s">
        <v>164</v>
      </c>
      <c r="D63" s="47" t="s">
        <v>41</v>
      </c>
      <c r="E63" s="55" t="s">
        <v>51</v>
      </c>
      <c r="F63" s="44">
        <v>88.38</v>
      </c>
      <c r="G63" s="44"/>
      <c r="H63" s="101">
        <v>88.38</v>
      </c>
      <c r="I63" s="43">
        <v>88.38</v>
      </c>
      <c r="J63" s="43">
        <v>1103.31984672</v>
      </c>
      <c r="K63" s="43">
        <v>937.82186971199997</v>
      </c>
      <c r="L63" s="43">
        <v>82884.696845146551</v>
      </c>
      <c r="M63" s="43">
        <v>0</v>
      </c>
      <c r="N63" s="100">
        <v>82884.696845146551</v>
      </c>
      <c r="O63" s="43">
        <v>82884.696845146551</v>
      </c>
      <c r="P63" s="133">
        <v>1</v>
      </c>
    </row>
    <row r="64" spans="1:16" s="1" customFormat="1" ht="25.5" outlineLevel="1" x14ac:dyDescent="0.2">
      <c r="A64" s="46" t="s">
        <v>165</v>
      </c>
      <c r="B64" s="62">
        <v>98557</v>
      </c>
      <c r="C64" s="63" t="s">
        <v>166</v>
      </c>
      <c r="D64" s="47" t="s">
        <v>41</v>
      </c>
      <c r="E64" s="55" t="s">
        <v>42</v>
      </c>
      <c r="F64" s="44">
        <v>319.01</v>
      </c>
      <c r="G64" s="44"/>
      <c r="H64" s="101">
        <v>319.01</v>
      </c>
      <c r="I64" s="43">
        <v>319.01</v>
      </c>
      <c r="J64" s="43">
        <v>62.038080000000001</v>
      </c>
      <c r="K64" s="43">
        <v>52.732368000000001</v>
      </c>
      <c r="L64" s="43">
        <v>16822.15271568</v>
      </c>
      <c r="M64" s="43">
        <v>0</v>
      </c>
      <c r="N64" s="100">
        <v>16822.15271568</v>
      </c>
      <c r="O64" s="43">
        <v>16822.15271568</v>
      </c>
      <c r="P64" s="133">
        <v>1</v>
      </c>
    </row>
    <row r="65" spans="1:16" s="1" customFormat="1" ht="25.5" outlineLevel="1" x14ac:dyDescent="0.2">
      <c r="A65" s="111" t="s">
        <v>167</v>
      </c>
      <c r="B65" s="53"/>
      <c r="C65" s="112" t="s">
        <v>168</v>
      </c>
      <c r="D65" s="54"/>
      <c r="E65" s="112"/>
      <c r="F65" s="113"/>
      <c r="G65" s="113"/>
      <c r="H65" s="114"/>
      <c r="I65" s="113"/>
      <c r="J65" s="43"/>
      <c r="K65" s="113"/>
      <c r="L65" s="113">
        <v>142132.58737392002</v>
      </c>
      <c r="M65" s="113">
        <v>0</v>
      </c>
      <c r="N65" s="114">
        <v>71066.293686960009</v>
      </c>
      <c r="O65" s="113">
        <v>71066.293686960009</v>
      </c>
      <c r="P65" s="131">
        <v>0.5</v>
      </c>
    </row>
    <row r="66" spans="1:16" s="1" customFormat="1" ht="51" outlineLevel="1" x14ac:dyDescent="0.2">
      <c r="A66" s="46" t="s">
        <v>169</v>
      </c>
      <c r="B66" s="62">
        <v>96524</v>
      </c>
      <c r="C66" s="64" t="s">
        <v>170</v>
      </c>
      <c r="D66" s="47" t="s">
        <v>41</v>
      </c>
      <c r="E66" s="62" t="s">
        <v>51</v>
      </c>
      <c r="F66" s="44">
        <v>6.64</v>
      </c>
      <c r="G66" s="44"/>
      <c r="H66" s="101">
        <v>3.32</v>
      </c>
      <c r="I66" s="43">
        <v>3.32</v>
      </c>
      <c r="J66" s="43">
        <v>217.85087999999999</v>
      </c>
      <c r="K66" s="43">
        <v>185.17324799999997</v>
      </c>
      <c r="L66" s="43">
        <v>1229.5503667199998</v>
      </c>
      <c r="M66" s="43">
        <v>0</v>
      </c>
      <c r="N66" s="100">
        <v>614.77518335999991</v>
      </c>
      <c r="O66" s="43">
        <v>614.77518335999991</v>
      </c>
      <c r="P66" s="133">
        <v>0.5</v>
      </c>
    </row>
    <row r="67" spans="1:16" s="1" customFormat="1" ht="63.75" outlineLevel="1" x14ac:dyDescent="0.2">
      <c r="A67" s="46" t="s">
        <v>171</v>
      </c>
      <c r="B67" s="62">
        <v>100973</v>
      </c>
      <c r="C67" s="64" t="s">
        <v>131</v>
      </c>
      <c r="D67" s="47" t="s">
        <v>41</v>
      </c>
      <c r="E67" s="62" t="s">
        <v>51</v>
      </c>
      <c r="F67" s="44">
        <v>6.64</v>
      </c>
      <c r="G67" s="44"/>
      <c r="H67" s="101">
        <v>3.32</v>
      </c>
      <c r="I67" s="43">
        <v>3.32</v>
      </c>
      <c r="J67" s="43">
        <v>11.95584</v>
      </c>
      <c r="K67" s="43">
        <v>10.162464</v>
      </c>
      <c r="L67" s="43">
        <v>67.478760960000002</v>
      </c>
      <c r="M67" s="43">
        <v>0</v>
      </c>
      <c r="N67" s="100">
        <v>33.739380480000001</v>
      </c>
      <c r="O67" s="43">
        <v>33.739380480000001</v>
      </c>
      <c r="P67" s="133">
        <v>0.5</v>
      </c>
    </row>
    <row r="68" spans="1:16" s="1" customFormat="1" ht="38.25" outlineLevel="1" x14ac:dyDescent="0.2">
      <c r="A68" s="46" t="s">
        <v>172</v>
      </c>
      <c r="B68" s="62">
        <v>97914</v>
      </c>
      <c r="C68" s="64" t="s">
        <v>133</v>
      </c>
      <c r="D68" s="47" t="s">
        <v>41</v>
      </c>
      <c r="E68" s="62" t="s">
        <v>60</v>
      </c>
      <c r="F68" s="43">
        <v>33.21</v>
      </c>
      <c r="G68" s="43"/>
      <c r="H68" s="100">
        <v>16.605</v>
      </c>
      <c r="I68" s="43">
        <v>16.605</v>
      </c>
      <c r="J68" s="43">
        <v>3.8188800000000001</v>
      </c>
      <c r="K68" s="43">
        <v>3.246048</v>
      </c>
      <c r="L68" s="43">
        <v>107.80125408000001</v>
      </c>
      <c r="M68" s="43">
        <v>0</v>
      </c>
      <c r="N68" s="100">
        <v>53.900627040000003</v>
      </c>
      <c r="O68" s="43">
        <v>53.900627040000003</v>
      </c>
      <c r="P68" s="133">
        <v>0.5</v>
      </c>
    </row>
    <row r="69" spans="1:16" s="1" customFormat="1" ht="51" outlineLevel="1" x14ac:dyDescent="0.2">
      <c r="A69" s="46" t="s">
        <v>173</v>
      </c>
      <c r="B69" s="62">
        <v>102473</v>
      </c>
      <c r="C69" s="64" t="s">
        <v>174</v>
      </c>
      <c r="D69" s="47" t="s">
        <v>41</v>
      </c>
      <c r="E69" s="62" t="s">
        <v>51</v>
      </c>
      <c r="F69" s="44">
        <v>0.26</v>
      </c>
      <c r="G69" s="44"/>
      <c r="H69" s="101">
        <v>0.13</v>
      </c>
      <c r="I69" s="43">
        <v>0.13</v>
      </c>
      <c r="J69" s="43">
        <v>799.74336000000005</v>
      </c>
      <c r="K69" s="43">
        <v>679.78185600000006</v>
      </c>
      <c r="L69" s="43">
        <v>176.74328256000001</v>
      </c>
      <c r="M69" s="43">
        <v>0</v>
      </c>
      <c r="N69" s="100">
        <v>88.371641280000006</v>
      </c>
      <c r="O69" s="43">
        <v>88.371641280000006</v>
      </c>
      <c r="P69" s="133">
        <v>0.5</v>
      </c>
    </row>
    <row r="70" spans="1:16" s="1" customFormat="1" ht="38.25" outlineLevel="1" x14ac:dyDescent="0.2">
      <c r="A70" s="46" t="s">
        <v>175</v>
      </c>
      <c r="B70" s="62">
        <v>104916</v>
      </c>
      <c r="C70" s="64" t="s">
        <v>176</v>
      </c>
      <c r="D70" s="47" t="s">
        <v>41</v>
      </c>
      <c r="E70" s="62" t="s">
        <v>138</v>
      </c>
      <c r="F70" s="44">
        <v>614.20000000000005</v>
      </c>
      <c r="G70" s="44"/>
      <c r="H70" s="101">
        <v>307.10000000000002</v>
      </c>
      <c r="I70" s="43">
        <v>307.10000000000002</v>
      </c>
      <c r="J70" s="43">
        <v>21.203519999999997</v>
      </c>
      <c r="K70" s="43">
        <v>18.022991999999999</v>
      </c>
      <c r="L70" s="43">
        <v>11069.7216864</v>
      </c>
      <c r="M70" s="43">
        <v>0</v>
      </c>
      <c r="N70" s="100">
        <v>5534.8608432000001</v>
      </c>
      <c r="O70" s="43">
        <v>5534.8608432000001</v>
      </c>
      <c r="P70" s="133">
        <v>0.5</v>
      </c>
    </row>
    <row r="71" spans="1:16" s="1" customFormat="1" ht="38.25" outlineLevel="1" x14ac:dyDescent="0.2">
      <c r="A71" s="46" t="s">
        <v>177</v>
      </c>
      <c r="B71" s="62">
        <v>104917</v>
      </c>
      <c r="C71" s="64" t="s">
        <v>178</v>
      </c>
      <c r="D71" s="47" t="s">
        <v>41</v>
      </c>
      <c r="E71" s="62" t="s">
        <v>138</v>
      </c>
      <c r="F71" s="44">
        <v>183</v>
      </c>
      <c r="G71" s="44"/>
      <c r="H71" s="101">
        <v>91.5</v>
      </c>
      <c r="I71" s="43">
        <v>91.5</v>
      </c>
      <c r="J71" s="43">
        <v>18.99456</v>
      </c>
      <c r="K71" s="43">
        <v>16.145375999999999</v>
      </c>
      <c r="L71" s="43">
        <v>2954.6038079999998</v>
      </c>
      <c r="M71" s="43">
        <v>0</v>
      </c>
      <c r="N71" s="100">
        <v>1477.3019039999999</v>
      </c>
      <c r="O71" s="43">
        <v>1477.3019039999999</v>
      </c>
      <c r="P71" s="133">
        <v>0.5</v>
      </c>
    </row>
    <row r="72" spans="1:16" s="1" customFormat="1" ht="38.25" outlineLevel="1" x14ac:dyDescent="0.2">
      <c r="A72" s="46" t="s">
        <v>179</v>
      </c>
      <c r="B72" s="62">
        <v>104918</v>
      </c>
      <c r="C72" s="64" t="s">
        <v>180</v>
      </c>
      <c r="D72" s="47" t="s">
        <v>41</v>
      </c>
      <c r="E72" s="62" t="s">
        <v>181</v>
      </c>
      <c r="F72" s="44">
        <v>182</v>
      </c>
      <c r="G72" s="44"/>
      <c r="H72" s="101">
        <v>91</v>
      </c>
      <c r="I72" s="43">
        <v>91</v>
      </c>
      <c r="J72" s="43">
        <v>17.11008</v>
      </c>
      <c r="K72" s="43">
        <v>14.543567999999999</v>
      </c>
      <c r="L72" s="43">
        <v>2646.9293759999996</v>
      </c>
      <c r="M72" s="43">
        <v>0</v>
      </c>
      <c r="N72" s="100">
        <v>1323.4646879999998</v>
      </c>
      <c r="O72" s="43">
        <v>1323.4646879999998</v>
      </c>
      <c r="P72" s="133">
        <v>0.5</v>
      </c>
    </row>
    <row r="73" spans="1:16" s="1" customFormat="1" ht="38.25" outlineLevel="1" x14ac:dyDescent="0.2">
      <c r="A73" s="46" t="s">
        <v>182</v>
      </c>
      <c r="B73" s="62">
        <v>104919</v>
      </c>
      <c r="C73" s="64" t="s">
        <v>164</v>
      </c>
      <c r="D73" s="47" t="s">
        <v>41</v>
      </c>
      <c r="E73" s="62" t="s">
        <v>181</v>
      </c>
      <c r="F73" s="44">
        <v>918</v>
      </c>
      <c r="G73" s="44"/>
      <c r="H73" s="101">
        <v>459</v>
      </c>
      <c r="I73" s="43">
        <v>459</v>
      </c>
      <c r="J73" s="43">
        <v>15.063360000000001</v>
      </c>
      <c r="K73" s="43">
        <v>12.803856000000001</v>
      </c>
      <c r="L73" s="43">
        <v>11753.939808000001</v>
      </c>
      <c r="M73" s="43">
        <v>0</v>
      </c>
      <c r="N73" s="100">
        <v>5876.9699040000005</v>
      </c>
      <c r="O73" s="43">
        <v>5876.9699040000005</v>
      </c>
      <c r="P73" s="133">
        <v>0.5</v>
      </c>
    </row>
    <row r="74" spans="1:16" s="1" customFormat="1" ht="25.5" outlineLevel="1" x14ac:dyDescent="0.2">
      <c r="A74" s="46" t="s">
        <v>183</v>
      </c>
      <c r="B74" s="62">
        <v>104920</v>
      </c>
      <c r="C74" s="64" t="s">
        <v>166</v>
      </c>
      <c r="D74" s="47" t="s">
        <v>41</v>
      </c>
      <c r="E74" s="62" t="s">
        <v>42</v>
      </c>
      <c r="F74" s="44">
        <v>1207.8</v>
      </c>
      <c r="G74" s="44"/>
      <c r="H74" s="101">
        <v>603.9</v>
      </c>
      <c r="I74" s="43">
        <v>603.9</v>
      </c>
      <c r="J74" s="43">
        <v>12.692159999999999</v>
      </c>
      <c r="K74" s="43">
        <v>10.788335999999999</v>
      </c>
      <c r="L74" s="43">
        <v>13030.152220799999</v>
      </c>
      <c r="M74" s="43">
        <v>0</v>
      </c>
      <c r="N74" s="100">
        <v>6515.0761103999994</v>
      </c>
      <c r="O74" s="43">
        <v>6515.0761103999994</v>
      </c>
      <c r="P74" s="133">
        <v>0.5</v>
      </c>
    </row>
    <row r="75" spans="1:16" s="1" customFormat="1" ht="38.25" outlineLevel="1" x14ac:dyDescent="0.2">
      <c r="A75" s="46" t="s">
        <v>184</v>
      </c>
      <c r="B75" s="62">
        <v>104921</v>
      </c>
      <c r="C75" s="64" t="s">
        <v>146</v>
      </c>
      <c r="D75" s="47" t="s">
        <v>41</v>
      </c>
      <c r="E75" s="62" t="s">
        <v>181</v>
      </c>
      <c r="F75" s="44">
        <v>760.2</v>
      </c>
      <c r="G75" s="44"/>
      <c r="H75" s="101">
        <v>380.1</v>
      </c>
      <c r="I75" s="43">
        <v>380.1</v>
      </c>
      <c r="J75" s="43">
        <v>11.756159999999999</v>
      </c>
      <c r="K75" s="43">
        <v>9.992735999999999</v>
      </c>
      <c r="L75" s="43">
        <v>7596.4779071999992</v>
      </c>
      <c r="M75" s="43">
        <v>0</v>
      </c>
      <c r="N75" s="100">
        <v>3798.2389535999996</v>
      </c>
      <c r="O75" s="43">
        <v>3798.2389535999996</v>
      </c>
      <c r="P75" s="133">
        <v>0.5</v>
      </c>
    </row>
    <row r="76" spans="1:16" s="1" customFormat="1" ht="38.25" outlineLevel="1" x14ac:dyDescent="0.2">
      <c r="A76" s="46" t="s">
        <v>185</v>
      </c>
      <c r="B76" s="62">
        <v>96536</v>
      </c>
      <c r="C76" s="64" t="s">
        <v>180</v>
      </c>
      <c r="D76" s="47" t="s">
        <v>41</v>
      </c>
      <c r="E76" s="55" t="s">
        <v>42</v>
      </c>
      <c r="F76" s="44">
        <v>405.55</v>
      </c>
      <c r="G76" s="44"/>
      <c r="H76" s="101">
        <v>202.77500000000001</v>
      </c>
      <c r="I76" s="43">
        <v>202.77500000000001</v>
      </c>
      <c r="J76" s="43">
        <v>97.15679999999999</v>
      </c>
      <c r="K76" s="43">
        <v>82.583279999999988</v>
      </c>
      <c r="L76" s="43">
        <v>33491.649203999994</v>
      </c>
      <c r="M76" s="43">
        <v>0</v>
      </c>
      <c r="N76" s="100">
        <v>16745.824601999997</v>
      </c>
      <c r="O76" s="43">
        <v>16745.824601999997</v>
      </c>
      <c r="P76" s="133">
        <v>0.5</v>
      </c>
    </row>
    <row r="77" spans="1:16" s="1" customFormat="1" ht="38.25" outlineLevel="1" x14ac:dyDescent="0.2">
      <c r="A77" s="46" t="s">
        <v>186</v>
      </c>
      <c r="B77" s="62" t="s">
        <v>163</v>
      </c>
      <c r="C77" s="64" t="s">
        <v>164</v>
      </c>
      <c r="D77" s="47" t="s">
        <v>41</v>
      </c>
      <c r="E77" s="62" t="s">
        <v>51</v>
      </c>
      <c r="F77" s="44">
        <v>39.049999999999997</v>
      </c>
      <c r="G77" s="44"/>
      <c r="H77" s="101">
        <v>19.524999999999999</v>
      </c>
      <c r="I77" s="43">
        <v>19.524999999999999</v>
      </c>
      <c r="J77" s="43">
        <v>1103.31936</v>
      </c>
      <c r="K77" s="43">
        <v>937.8214559999999</v>
      </c>
      <c r="L77" s="43">
        <v>36621.927856799994</v>
      </c>
      <c r="M77" s="43">
        <v>0</v>
      </c>
      <c r="N77" s="100">
        <v>18310.963928399997</v>
      </c>
      <c r="O77" s="43">
        <v>18310.963928399997</v>
      </c>
      <c r="P77" s="133">
        <v>0.5</v>
      </c>
    </row>
    <row r="78" spans="1:16" s="1" customFormat="1" ht="25.5" outlineLevel="1" x14ac:dyDescent="0.2">
      <c r="A78" s="46" t="s">
        <v>187</v>
      </c>
      <c r="B78" s="62">
        <v>98557</v>
      </c>
      <c r="C78" s="64" t="s">
        <v>166</v>
      </c>
      <c r="D78" s="47" t="s">
        <v>41</v>
      </c>
      <c r="E78" s="55" t="s">
        <v>42</v>
      </c>
      <c r="F78" s="44">
        <v>405.55</v>
      </c>
      <c r="G78" s="44"/>
      <c r="H78" s="101">
        <v>202.77500000000001</v>
      </c>
      <c r="I78" s="43">
        <v>202.77500000000001</v>
      </c>
      <c r="J78" s="43">
        <v>62.038080000000001</v>
      </c>
      <c r="K78" s="43">
        <v>52.732368000000001</v>
      </c>
      <c r="L78" s="43">
        <v>21385.611842400001</v>
      </c>
      <c r="M78" s="43">
        <v>0</v>
      </c>
      <c r="N78" s="100">
        <v>10692.805921200001</v>
      </c>
      <c r="O78" s="43">
        <v>10692.805921200001</v>
      </c>
      <c r="P78" s="133">
        <v>0.5</v>
      </c>
    </row>
    <row r="79" spans="1:16" s="1" customFormat="1" ht="25.5" outlineLevel="1" x14ac:dyDescent="0.2">
      <c r="A79" s="111" t="s">
        <v>188</v>
      </c>
      <c r="B79" s="53"/>
      <c r="C79" s="112" t="s">
        <v>189</v>
      </c>
      <c r="D79" s="54"/>
      <c r="E79" s="112"/>
      <c r="F79" s="113"/>
      <c r="G79" s="113"/>
      <c r="H79" s="114"/>
      <c r="I79" s="113"/>
      <c r="J79" s="43"/>
      <c r="K79" s="113"/>
      <c r="L79" s="113">
        <v>334743.7480549094</v>
      </c>
      <c r="M79" s="113">
        <v>0</v>
      </c>
      <c r="N79" s="114">
        <v>0</v>
      </c>
      <c r="O79" s="113">
        <v>0</v>
      </c>
      <c r="P79" s="131">
        <v>0</v>
      </c>
    </row>
    <row r="80" spans="1:16" s="1" customFormat="1" ht="63.75" outlineLevel="1" x14ac:dyDescent="0.2">
      <c r="A80" s="46" t="s">
        <v>190</v>
      </c>
      <c r="B80" s="62" t="s">
        <v>191</v>
      </c>
      <c r="C80" s="64" t="s">
        <v>192</v>
      </c>
      <c r="D80" s="47" t="s">
        <v>41</v>
      </c>
      <c r="E80" s="62" t="s">
        <v>42</v>
      </c>
      <c r="F80" s="43">
        <v>721.43</v>
      </c>
      <c r="G80" s="43"/>
      <c r="H80" s="100"/>
      <c r="I80" s="43">
        <v>0</v>
      </c>
      <c r="J80" s="43">
        <v>133.56597696</v>
      </c>
      <c r="K80" s="43">
        <v>113.53108041599999</v>
      </c>
      <c r="L80" s="43">
        <v>81904.727344514875</v>
      </c>
      <c r="M80" s="43">
        <v>0</v>
      </c>
      <c r="N80" s="100">
        <v>0</v>
      </c>
      <c r="O80" s="43">
        <v>0</v>
      </c>
      <c r="P80" s="133">
        <v>0</v>
      </c>
    </row>
    <row r="81" spans="1:16" s="1" customFormat="1" ht="25.5" outlineLevel="1" x14ac:dyDescent="0.2">
      <c r="A81" s="46" t="s">
        <v>193</v>
      </c>
      <c r="B81" s="62">
        <v>98557</v>
      </c>
      <c r="C81" s="64" t="s">
        <v>166</v>
      </c>
      <c r="D81" s="47" t="s">
        <v>41</v>
      </c>
      <c r="E81" s="62" t="s">
        <v>42</v>
      </c>
      <c r="F81" s="43">
        <v>721.43</v>
      </c>
      <c r="G81" s="43"/>
      <c r="H81" s="100"/>
      <c r="I81" s="43">
        <v>0</v>
      </c>
      <c r="J81" s="43">
        <v>62.038080000000001</v>
      </c>
      <c r="K81" s="43">
        <v>52.732368000000001</v>
      </c>
      <c r="L81" s="43">
        <v>38042.71224624</v>
      </c>
      <c r="M81" s="43">
        <v>0</v>
      </c>
      <c r="N81" s="100">
        <v>0</v>
      </c>
      <c r="O81" s="43">
        <v>0</v>
      </c>
      <c r="P81" s="133">
        <v>0</v>
      </c>
    </row>
    <row r="82" spans="1:16" s="1" customFormat="1" ht="51" outlineLevel="1" x14ac:dyDescent="0.2">
      <c r="A82" s="46" t="s">
        <v>194</v>
      </c>
      <c r="B82" s="65" t="s">
        <v>195</v>
      </c>
      <c r="C82" s="66" t="s">
        <v>196</v>
      </c>
      <c r="D82" s="47" t="s">
        <v>41</v>
      </c>
      <c r="E82" s="62" t="s">
        <v>51</v>
      </c>
      <c r="F82" s="43">
        <v>108.31</v>
      </c>
      <c r="G82" s="43"/>
      <c r="H82" s="100"/>
      <c r="I82" s="43">
        <v>0</v>
      </c>
      <c r="J82" s="43">
        <v>1025.09499456</v>
      </c>
      <c r="K82" s="43">
        <v>871.33074537599998</v>
      </c>
      <c r="L82" s="43">
        <v>94373.833031674556</v>
      </c>
      <c r="M82" s="43">
        <v>0</v>
      </c>
      <c r="N82" s="100">
        <v>0</v>
      </c>
      <c r="O82" s="43">
        <v>0</v>
      </c>
      <c r="P82" s="133">
        <v>0</v>
      </c>
    </row>
    <row r="83" spans="1:16" s="1" customFormat="1" ht="38.25" outlineLevel="1" x14ac:dyDescent="0.2">
      <c r="A83" s="46" t="s">
        <v>197</v>
      </c>
      <c r="B83" s="62">
        <v>92768</v>
      </c>
      <c r="C83" s="64" t="s">
        <v>198</v>
      </c>
      <c r="D83" s="47" t="s">
        <v>41</v>
      </c>
      <c r="E83" s="62" t="s">
        <v>138</v>
      </c>
      <c r="F83" s="43">
        <v>1545</v>
      </c>
      <c r="G83" s="43"/>
      <c r="H83" s="100"/>
      <c r="I83" s="43">
        <v>0</v>
      </c>
      <c r="J83" s="43">
        <v>16.548480000000001</v>
      </c>
      <c r="K83" s="43">
        <v>14.066208000000001</v>
      </c>
      <c r="L83" s="43">
        <v>21732.291360000003</v>
      </c>
      <c r="M83" s="43">
        <v>0</v>
      </c>
      <c r="N83" s="100">
        <v>0</v>
      </c>
      <c r="O83" s="43">
        <v>0</v>
      </c>
      <c r="P83" s="133">
        <v>0</v>
      </c>
    </row>
    <row r="84" spans="1:16" s="1" customFormat="1" ht="38.25" outlineLevel="1" x14ac:dyDescent="0.2">
      <c r="A84" s="46" t="s">
        <v>199</v>
      </c>
      <c r="B84" s="62">
        <v>92769</v>
      </c>
      <c r="C84" s="64" t="s">
        <v>200</v>
      </c>
      <c r="D84" s="47" t="s">
        <v>41</v>
      </c>
      <c r="E84" s="62" t="s">
        <v>138</v>
      </c>
      <c r="F84" s="43">
        <v>3.9</v>
      </c>
      <c r="G84" s="43"/>
      <c r="H84" s="100"/>
      <c r="I84" s="43">
        <v>0</v>
      </c>
      <c r="J84" s="43">
        <v>14.938560000000001</v>
      </c>
      <c r="K84" s="43">
        <v>12.697776000000001</v>
      </c>
      <c r="L84" s="43">
        <v>49.5213264</v>
      </c>
      <c r="M84" s="43">
        <v>0</v>
      </c>
      <c r="N84" s="100">
        <v>0</v>
      </c>
      <c r="O84" s="43">
        <v>0</v>
      </c>
      <c r="P84" s="133">
        <v>0</v>
      </c>
    </row>
    <row r="85" spans="1:16" s="1" customFormat="1" ht="38.25" outlineLevel="1" x14ac:dyDescent="0.2">
      <c r="A85" s="46" t="s">
        <v>201</v>
      </c>
      <c r="B85" s="62">
        <v>92770</v>
      </c>
      <c r="C85" s="64" t="s">
        <v>202</v>
      </c>
      <c r="D85" s="47" t="s">
        <v>41</v>
      </c>
      <c r="E85" s="62" t="s">
        <v>138</v>
      </c>
      <c r="F85" s="43">
        <v>2642.5</v>
      </c>
      <c r="G85" s="43"/>
      <c r="H85" s="100"/>
      <c r="I85" s="43">
        <v>0</v>
      </c>
      <c r="J85" s="43">
        <v>13.603200000000001</v>
      </c>
      <c r="K85" s="43">
        <v>11.562720000000001</v>
      </c>
      <c r="L85" s="43">
        <v>30554.4876</v>
      </c>
      <c r="M85" s="43">
        <v>0</v>
      </c>
      <c r="N85" s="100">
        <v>0</v>
      </c>
      <c r="O85" s="43">
        <v>0</v>
      </c>
      <c r="P85" s="133">
        <v>0</v>
      </c>
    </row>
    <row r="86" spans="1:16" s="1" customFormat="1" ht="38.25" outlineLevel="1" x14ac:dyDescent="0.2">
      <c r="A86" s="46" t="s">
        <v>203</v>
      </c>
      <c r="B86" s="67">
        <v>92771</v>
      </c>
      <c r="C86" s="64" t="s">
        <v>204</v>
      </c>
      <c r="D86" s="47" t="s">
        <v>41</v>
      </c>
      <c r="E86" s="62" t="s">
        <v>138</v>
      </c>
      <c r="F86" s="43">
        <v>3245.2</v>
      </c>
      <c r="G86" s="43"/>
      <c r="H86" s="100"/>
      <c r="I86" s="43">
        <v>0</v>
      </c>
      <c r="J86" s="43">
        <v>11.93088</v>
      </c>
      <c r="K86" s="43">
        <v>10.141247999999999</v>
      </c>
      <c r="L86" s="43">
        <v>32910.378009599997</v>
      </c>
      <c r="M86" s="43">
        <v>0</v>
      </c>
      <c r="N86" s="100">
        <v>0</v>
      </c>
      <c r="O86" s="43">
        <v>0</v>
      </c>
      <c r="P86" s="133">
        <v>0</v>
      </c>
    </row>
    <row r="87" spans="1:16" s="1" customFormat="1" ht="38.25" outlineLevel="1" x14ac:dyDescent="0.2">
      <c r="A87" s="46" t="s">
        <v>205</v>
      </c>
      <c r="B87" s="62">
        <v>92772</v>
      </c>
      <c r="C87" s="68" t="s">
        <v>206</v>
      </c>
      <c r="D87" s="47" t="s">
        <v>41</v>
      </c>
      <c r="E87" s="62" t="s">
        <v>138</v>
      </c>
      <c r="F87" s="43">
        <v>2583.1999999999998</v>
      </c>
      <c r="G87" s="43"/>
      <c r="H87" s="100"/>
      <c r="I87" s="43">
        <v>0</v>
      </c>
      <c r="J87" s="43">
        <v>9.8716799999999996</v>
      </c>
      <c r="K87" s="43">
        <v>8.3909279999999988</v>
      </c>
      <c r="L87" s="43">
        <v>21675.445209599995</v>
      </c>
      <c r="M87" s="43">
        <v>0</v>
      </c>
      <c r="N87" s="100">
        <v>0</v>
      </c>
      <c r="O87" s="43">
        <v>0</v>
      </c>
      <c r="P87" s="133">
        <v>0</v>
      </c>
    </row>
    <row r="88" spans="1:16" s="1" customFormat="1" ht="38.25" outlineLevel="1" x14ac:dyDescent="0.2">
      <c r="A88" s="46" t="s">
        <v>207</v>
      </c>
      <c r="B88" s="62">
        <v>92773</v>
      </c>
      <c r="C88" s="68" t="s">
        <v>208</v>
      </c>
      <c r="D88" s="47" t="s">
        <v>41</v>
      </c>
      <c r="E88" s="62" t="s">
        <v>138</v>
      </c>
      <c r="F88" s="43">
        <v>1417.7</v>
      </c>
      <c r="G88" s="43"/>
      <c r="H88" s="100"/>
      <c r="I88" s="43">
        <v>0</v>
      </c>
      <c r="J88" s="43">
        <v>9.6345600000000005</v>
      </c>
      <c r="K88" s="43">
        <v>8.1893759999999993</v>
      </c>
      <c r="L88" s="43">
        <v>11610.078355199999</v>
      </c>
      <c r="M88" s="43">
        <v>0</v>
      </c>
      <c r="N88" s="100">
        <v>0</v>
      </c>
      <c r="O88" s="43">
        <v>0</v>
      </c>
      <c r="P88" s="133">
        <v>0</v>
      </c>
    </row>
    <row r="89" spans="1:16" s="1" customFormat="1" ht="38.25" outlineLevel="1" x14ac:dyDescent="0.2">
      <c r="A89" s="46" t="s">
        <v>209</v>
      </c>
      <c r="B89" s="62">
        <v>97087</v>
      </c>
      <c r="C89" s="68" t="s">
        <v>210</v>
      </c>
      <c r="D89" s="47" t="s">
        <v>41</v>
      </c>
      <c r="E89" s="55" t="s">
        <v>42</v>
      </c>
      <c r="F89" s="43">
        <v>721.43</v>
      </c>
      <c r="G89" s="43"/>
      <c r="H89" s="100"/>
      <c r="I89" s="43">
        <v>0</v>
      </c>
      <c r="J89" s="43">
        <v>3.0825600000000004</v>
      </c>
      <c r="K89" s="43">
        <v>2.6201760000000003</v>
      </c>
      <c r="L89" s="43">
        <v>1890.27357168</v>
      </c>
      <c r="M89" s="43">
        <v>0</v>
      </c>
      <c r="N89" s="100">
        <v>0</v>
      </c>
      <c r="O89" s="43">
        <v>0</v>
      </c>
      <c r="P89" s="133">
        <v>0</v>
      </c>
    </row>
    <row r="90" spans="1:16" s="1" customFormat="1" ht="12.75" x14ac:dyDescent="0.2">
      <c r="A90" s="103" t="s">
        <v>211</v>
      </c>
      <c r="B90" s="74"/>
      <c r="C90" s="104" t="s">
        <v>212</v>
      </c>
      <c r="D90" s="75"/>
      <c r="E90" s="104"/>
      <c r="F90" s="105"/>
      <c r="G90" s="105"/>
      <c r="H90" s="106"/>
      <c r="I90" s="105"/>
      <c r="J90" s="43"/>
      <c r="K90" s="105"/>
      <c r="L90" s="105">
        <v>1464951.8431234558</v>
      </c>
      <c r="M90" s="105">
        <v>0</v>
      </c>
      <c r="N90" s="106">
        <v>0</v>
      </c>
      <c r="O90" s="105">
        <v>0</v>
      </c>
      <c r="P90" s="130">
        <v>0</v>
      </c>
    </row>
    <row r="91" spans="1:16" s="1" customFormat="1" ht="25.5" outlineLevel="1" x14ac:dyDescent="0.2">
      <c r="A91" s="111" t="s">
        <v>213</v>
      </c>
      <c r="B91" s="53"/>
      <c r="C91" s="115" t="s">
        <v>214</v>
      </c>
      <c r="D91" s="69"/>
      <c r="E91" s="116"/>
      <c r="F91" s="113"/>
      <c r="G91" s="113"/>
      <c r="H91" s="114"/>
      <c r="I91" s="113"/>
      <c r="J91" s="43"/>
      <c r="K91" s="113"/>
      <c r="L91" s="113">
        <v>157780.76651278659</v>
      </c>
      <c r="M91" s="113">
        <v>0</v>
      </c>
      <c r="N91" s="114">
        <v>0</v>
      </c>
      <c r="O91" s="113">
        <v>0</v>
      </c>
      <c r="P91" s="131">
        <v>0</v>
      </c>
    </row>
    <row r="92" spans="1:16" s="1" customFormat="1" ht="38.25" outlineLevel="1" x14ac:dyDescent="0.2">
      <c r="A92" s="46" t="s">
        <v>215</v>
      </c>
      <c r="B92" s="60" t="s">
        <v>216</v>
      </c>
      <c r="C92" s="59" t="s">
        <v>217</v>
      </c>
      <c r="D92" s="47" t="s">
        <v>41</v>
      </c>
      <c r="E92" s="55" t="s">
        <v>51</v>
      </c>
      <c r="F92" s="43">
        <v>49.02</v>
      </c>
      <c r="G92" s="43"/>
      <c r="H92" s="100"/>
      <c r="I92" s="43">
        <v>0</v>
      </c>
      <c r="J92" s="43">
        <v>1022.7892396799999</v>
      </c>
      <c r="K92" s="43">
        <v>869.37085372799993</v>
      </c>
      <c r="L92" s="43">
        <v>42616.559249746562</v>
      </c>
      <c r="M92" s="43">
        <v>0</v>
      </c>
      <c r="N92" s="100">
        <v>0</v>
      </c>
      <c r="O92" s="43">
        <v>0</v>
      </c>
      <c r="P92" s="133">
        <v>0</v>
      </c>
    </row>
    <row r="93" spans="1:16" s="1" customFormat="1" ht="51" outlineLevel="1" x14ac:dyDescent="0.2">
      <c r="A93" s="46" t="s">
        <v>218</v>
      </c>
      <c r="B93" s="55">
        <v>92423</v>
      </c>
      <c r="C93" s="59" t="s">
        <v>219</v>
      </c>
      <c r="D93" s="47" t="s">
        <v>41</v>
      </c>
      <c r="E93" s="55" t="s">
        <v>42</v>
      </c>
      <c r="F93" s="43">
        <v>728.36</v>
      </c>
      <c r="G93" s="43"/>
      <c r="H93" s="100"/>
      <c r="I93" s="43">
        <v>0</v>
      </c>
      <c r="J93" s="43">
        <v>94.261440000000007</v>
      </c>
      <c r="K93" s="43">
        <v>80.122224000000003</v>
      </c>
      <c r="L93" s="43">
        <v>58357.82307264</v>
      </c>
      <c r="M93" s="43">
        <v>0</v>
      </c>
      <c r="N93" s="100">
        <v>0</v>
      </c>
      <c r="O93" s="43">
        <v>0</v>
      </c>
      <c r="P93" s="133">
        <v>0</v>
      </c>
    </row>
    <row r="94" spans="1:16" s="1" customFormat="1" ht="38.25" outlineLevel="1" x14ac:dyDescent="0.2">
      <c r="A94" s="46" t="s">
        <v>220</v>
      </c>
      <c r="B94" s="55">
        <v>92759</v>
      </c>
      <c r="C94" s="59" t="s">
        <v>221</v>
      </c>
      <c r="D94" s="47" t="s">
        <v>41</v>
      </c>
      <c r="E94" s="55" t="s">
        <v>138</v>
      </c>
      <c r="F94" s="43">
        <v>1145.8</v>
      </c>
      <c r="G94" s="43"/>
      <c r="H94" s="100"/>
      <c r="I94" s="43">
        <v>0</v>
      </c>
      <c r="J94" s="43">
        <v>17.372160000000001</v>
      </c>
      <c r="K94" s="43">
        <v>14.766336000000001</v>
      </c>
      <c r="L94" s="43">
        <v>16919.2677888</v>
      </c>
      <c r="M94" s="43">
        <v>0</v>
      </c>
      <c r="N94" s="100">
        <v>0</v>
      </c>
      <c r="O94" s="43">
        <v>0</v>
      </c>
      <c r="P94" s="133">
        <v>0</v>
      </c>
    </row>
    <row r="95" spans="1:16" s="1" customFormat="1" ht="38.25" outlineLevel="1" x14ac:dyDescent="0.2">
      <c r="A95" s="46" t="s">
        <v>222</v>
      </c>
      <c r="B95" s="55">
        <v>92760</v>
      </c>
      <c r="C95" s="59" t="s">
        <v>223</v>
      </c>
      <c r="D95" s="47" t="s">
        <v>41</v>
      </c>
      <c r="E95" s="55" t="s">
        <v>138</v>
      </c>
      <c r="F95" s="43">
        <v>38.700000000000003</v>
      </c>
      <c r="G95" s="43"/>
      <c r="H95" s="100"/>
      <c r="I95" s="43">
        <v>0</v>
      </c>
      <c r="J95" s="43">
        <v>15.749759999999998</v>
      </c>
      <c r="K95" s="43">
        <v>13.387295999999999</v>
      </c>
      <c r="L95" s="43">
        <v>518.08835520000002</v>
      </c>
      <c r="M95" s="43">
        <v>0</v>
      </c>
      <c r="N95" s="100">
        <v>0</v>
      </c>
      <c r="O95" s="43">
        <v>0</v>
      </c>
      <c r="P95" s="133">
        <v>0</v>
      </c>
    </row>
    <row r="96" spans="1:16" s="1" customFormat="1" ht="38.25" outlineLevel="1" x14ac:dyDescent="0.2">
      <c r="A96" s="46" t="s">
        <v>224</v>
      </c>
      <c r="B96" s="55">
        <v>92761</v>
      </c>
      <c r="C96" s="59" t="s">
        <v>225</v>
      </c>
      <c r="D96" s="47" t="s">
        <v>41</v>
      </c>
      <c r="E96" s="55" t="s">
        <v>138</v>
      </c>
      <c r="F96" s="43">
        <v>6.5</v>
      </c>
      <c r="G96" s="43"/>
      <c r="H96" s="100"/>
      <c r="I96" s="43">
        <v>0</v>
      </c>
      <c r="J96" s="43">
        <v>14.33952</v>
      </c>
      <c r="K96" s="43">
        <v>12.188592</v>
      </c>
      <c r="L96" s="43">
        <v>79.225847999999999</v>
      </c>
      <c r="M96" s="43">
        <v>0</v>
      </c>
      <c r="N96" s="100">
        <v>0</v>
      </c>
      <c r="O96" s="43">
        <v>0</v>
      </c>
      <c r="P96" s="133">
        <v>0</v>
      </c>
    </row>
    <row r="97" spans="1:16" s="1" customFormat="1" ht="38.25" outlineLevel="1" x14ac:dyDescent="0.2">
      <c r="A97" s="46" t="s">
        <v>226</v>
      </c>
      <c r="B97" s="55">
        <v>92762</v>
      </c>
      <c r="C97" s="59" t="s">
        <v>227</v>
      </c>
      <c r="D97" s="47" t="s">
        <v>41</v>
      </c>
      <c r="E97" s="55" t="s">
        <v>138</v>
      </c>
      <c r="F97" s="43">
        <v>2216.3000000000002</v>
      </c>
      <c r="G97" s="43"/>
      <c r="H97" s="100"/>
      <c r="I97" s="43">
        <v>0</v>
      </c>
      <c r="J97" s="43">
        <v>12.604799999999999</v>
      </c>
      <c r="K97" s="43">
        <v>10.714079999999999</v>
      </c>
      <c r="L97" s="43">
        <v>23745.615504000001</v>
      </c>
      <c r="M97" s="43">
        <v>0</v>
      </c>
      <c r="N97" s="100">
        <v>0</v>
      </c>
      <c r="O97" s="43">
        <v>0</v>
      </c>
      <c r="P97" s="133">
        <v>0</v>
      </c>
    </row>
    <row r="98" spans="1:16" s="1" customFormat="1" ht="38.25" outlineLevel="1" x14ac:dyDescent="0.2">
      <c r="A98" s="46" t="s">
        <v>228</v>
      </c>
      <c r="B98" s="55">
        <v>92763</v>
      </c>
      <c r="C98" s="59" t="s">
        <v>229</v>
      </c>
      <c r="D98" s="47" t="s">
        <v>41</v>
      </c>
      <c r="E98" s="55" t="s">
        <v>138</v>
      </c>
      <c r="F98" s="43">
        <v>1748.6</v>
      </c>
      <c r="G98" s="43"/>
      <c r="H98" s="100"/>
      <c r="I98" s="43">
        <v>0</v>
      </c>
      <c r="J98" s="43">
        <v>10.458240000000002</v>
      </c>
      <c r="K98" s="43">
        <v>8.8895040000000005</v>
      </c>
      <c r="L98" s="43">
        <v>15544.186694399999</v>
      </c>
      <c r="M98" s="43">
        <v>0</v>
      </c>
      <c r="N98" s="100">
        <v>0</v>
      </c>
      <c r="O98" s="43">
        <v>0</v>
      </c>
      <c r="P98" s="133">
        <v>0</v>
      </c>
    </row>
    <row r="99" spans="1:16" s="1" customFormat="1" ht="25.5" outlineLevel="1" x14ac:dyDescent="0.2">
      <c r="A99" s="111" t="s">
        <v>230</v>
      </c>
      <c r="B99" s="53"/>
      <c r="C99" s="115" t="s">
        <v>231</v>
      </c>
      <c r="D99" s="69"/>
      <c r="E99" s="116"/>
      <c r="F99" s="113"/>
      <c r="G99" s="113"/>
      <c r="H99" s="114"/>
      <c r="I99" s="113"/>
      <c r="J99" s="43"/>
      <c r="K99" s="113"/>
      <c r="L99" s="113">
        <v>449780.27313413378</v>
      </c>
      <c r="M99" s="113">
        <v>0</v>
      </c>
      <c r="N99" s="114">
        <v>0</v>
      </c>
      <c r="O99" s="113">
        <v>0</v>
      </c>
      <c r="P99" s="131">
        <v>0</v>
      </c>
    </row>
    <row r="100" spans="1:16" s="1" customFormat="1" ht="51" outlineLevel="1" x14ac:dyDescent="0.2">
      <c r="A100" s="46" t="s">
        <v>232</v>
      </c>
      <c r="B100" s="60" t="s">
        <v>195</v>
      </c>
      <c r="C100" s="59" t="s">
        <v>196</v>
      </c>
      <c r="D100" s="47" t="s">
        <v>41</v>
      </c>
      <c r="E100" s="55" t="s">
        <v>51</v>
      </c>
      <c r="F100" s="43">
        <v>163.76</v>
      </c>
      <c r="G100" s="43"/>
      <c r="H100" s="100"/>
      <c r="I100" s="43">
        <v>0</v>
      </c>
      <c r="J100" s="43">
        <v>1025.09499456</v>
      </c>
      <c r="K100" s="43">
        <v>871.33074537599998</v>
      </c>
      <c r="L100" s="43">
        <v>142689.12286277374</v>
      </c>
      <c r="M100" s="43">
        <v>0</v>
      </c>
      <c r="N100" s="100">
        <v>0</v>
      </c>
      <c r="O100" s="43">
        <v>0</v>
      </c>
      <c r="P100" s="133">
        <v>0</v>
      </c>
    </row>
    <row r="101" spans="1:16" s="1" customFormat="1" ht="51" outlineLevel="1" x14ac:dyDescent="0.2">
      <c r="A101" s="46" t="s">
        <v>233</v>
      </c>
      <c r="B101" s="55">
        <v>92460</v>
      </c>
      <c r="C101" s="59" t="s">
        <v>234</v>
      </c>
      <c r="D101" s="47" t="s">
        <v>41</v>
      </c>
      <c r="E101" s="55" t="s">
        <v>42</v>
      </c>
      <c r="F101" s="43">
        <v>1009.74</v>
      </c>
      <c r="G101" s="43"/>
      <c r="H101" s="100"/>
      <c r="I101" s="43">
        <v>0</v>
      </c>
      <c r="J101" s="43">
        <v>163.77503999999999</v>
      </c>
      <c r="K101" s="43">
        <v>139.20878399999998</v>
      </c>
      <c r="L101" s="43">
        <v>140564.67755615999</v>
      </c>
      <c r="M101" s="43">
        <v>0</v>
      </c>
      <c r="N101" s="100">
        <v>0</v>
      </c>
      <c r="O101" s="43">
        <v>0</v>
      </c>
      <c r="P101" s="133">
        <v>0</v>
      </c>
    </row>
    <row r="102" spans="1:16" s="1" customFormat="1" ht="38.25" outlineLevel="1" x14ac:dyDescent="0.2">
      <c r="A102" s="46" t="s">
        <v>235</v>
      </c>
      <c r="B102" s="55">
        <v>92759</v>
      </c>
      <c r="C102" s="59" t="s">
        <v>221</v>
      </c>
      <c r="D102" s="47" t="s">
        <v>41</v>
      </c>
      <c r="E102" s="55" t="s">
        <v>138</v>
      </c>
      <c r="F102" s="43">
        <v>3588.3</v>
      </c>
      <c r="G102" s="43"/>
      <c r="H102" s="100"/>
      <c r="I102" s="43">
        <v>0</v>
      </c>
      <c r="J102" s="43">
        <v>17.372160000000001</v>
      </c>
      <c r="K102" s="43">
        <v>14.766336000000001</v>
      </c>
      <c r="L102" s="43">
        <v>52986.043468800002</v>
      </c>
      <c r="M102" s="43">
        <v>0</v>
      </c>
      <c r="N102" s="100">
        <v>0</v>
      </c>
      <c r="O102" s="43">
        <v>0</v>
      </c>
      <c r="P102" s="133">
        <v>0</v>
      </c>
    </row>
    <row r="103" spans="1:16" s="1" customFormat="1" ht="38.25" outlineLevel="1" x14ac:dyDescent="0.2">
      <c r="A103" s="46" t="s">
        <v>236</v>
      </c>
      <c r="B103" s="55">
        <v>92760</v>
      </c>
      <c r="C103" s="59" t="s">
        <v>223</v>
      </c>
      <c r="D103" s="47" t="s">
        <v>41</v>
      </c>
      <c r="E103" s="55" t="s">
        <v>138</v>
      </c>
      <c r="F103" s="43">
        <v>1170.5999999999999</v>
      </c>
      <c r="G103" s="43"/>
      <c r="H103" s="100"/>
      <c r="I103" s="43">
        <v>0</v>
      </c>
      <c r="J103" s="43">
        <v>15.749759999999998</v>
      </c>
      <c r="K103" s="43">
        <v>13.387295999999999</v>
      </c>
      <c r="L103" s="43">
        <v>15671.168697599998</v>
      </c>
      <c r="M103" s="43">
        <v>0</v>
      </c>
      <c r="N103" s="100">
        <v>0</v>
      </c>
      <c r="O103" s="43">
        <v>0</v>
      </c>
      <c r="P103" s="133">
        <v>0</v>
      </c>
    </row>
    <row r="104" spans="1:16" s="1" customFormat="1" ht="38.25" outlineLevel="1" x14ac:dyDescent="0.2">
      <c r="A104" s="46" t="s">
        <v>237</v>
      </c>
      <c r="B104" s="55">
        <v>92761</v>
      </c>
      <c r="C104" s="59" t="s">
        <v>225</v>
      </c>
      <c r="D104" s="47" t="s">
        <v>41</v>
      </c>
      <c r="E104" s="55" t="s">
        <v>138</v>
      </c>
      <c r="F104" s="43">
        <v>314.8</v>
      </c>
      <c r="G104" s="43"/>
      <c r="H104" s="100"/>
      <c r="I104" s="43">
        <v>0</v>
      </c>
      <c r="J104" s="43">
        <v>14.33952</v>
      </c>
      <c r="K104" s="43">
        <v>12.188592</v>
      </c>
      <c r="L104" s="43">
        <v>3836.9687616000001</v>
      </c>
      <c r="M104" s="43">
        <v>0</v>
      </c>
      <c r="N104" s="100">
        <v>0</v>
      </c>
      <c r="O104" s="43">
        <v>0</v>
      </c>
      <c r="P104" s="133">
        <v>0</v>
      </c>
    </row>
    <row r="105" spans="1:16" s="1" customFormat="1" ht="38.25" outlineLevel="1" x14ac:dyDescent="0.2">
      <c r="A105" s="46" t="s">
        <v>238</v>
      </c>
      <c r="B105" s="55">
        <v>92762</v>
      </c>
      <c r="C105" s="59" t="s">
        <v>227</v>
      </c>
      <c r="D105" s="47" t="s">
        <v>41</v>
      </c>
      <c r="E105" s="55" t="s">
        <v>138</v>
      </c>
      <c r="F105" s="43">
        <v>3723.2</v>
      </c>
      <c r="G105" s="43"/>
      <c r="H105" s="100"/>
      <c r="I105" s="43">
        <v>0</v>
      </c>
      <c r="J105" s="43">
        <v>12.604799999999999</v>
      </c>
      <c r="K105" s="43">
        <v>10.714079999999999</v>
      </c>
      <c r="L105" s="43">
        <v>39890.662655999993</v>
      </c>
      <c r="M105" s="43">
        <v>0</v>
      </c>
      <c r="N105" s="100">
        <v>0</v>
      </c>
      <c r="O105" s="43">
        <v>0</v>
      </c>
      <c r="P105" s="133">
        <v>0</v>
      </c>
    </row>
    <row r="106" spans="1:16" s="1" customFormat="1" ht="38.25" outlineLevel="1" x14ac:dyDescent="0.2">
      <c r="A106" s="46" t="s">
        <v>239</v>
      </c>
      <c r="B106" s="55">
        <v>92763</v>
      </c>
      <c r="C106" s="59" t="s">
        <v>229</v>
      </c>
      <c r="D106" s="47" t="s">
        <v>41</v>
      </c>
      <c r="E106" s="55" t="s">
        <v>138</v>
      </c>
      <c r="F106" s="43">
        <v>2791.6</v>
      </c>
      <c r="G106" s="43"/>
      <c r="H106" s="100"/>
      <c r="I106" s="43">
        <v>0</v>
      </c>
      <c r="J106" s="43">
        <v>10.458240000000002</v>
      </c>
      <c r="K106" s="43">
        <v>8.8895040000000005</v>
      </c>
      <c r="L106" s="43">
        <v>24815.939366400002</v>
      </c>
      <c r="M106" s="43">
        <v>0</v>
      </c>
      <c r="N106" s="100">
        <v>0</v>
      </c>
      <c r="O106" s="43">
        <v>0</v>
      </c>
      <c r="P106" s="133">
        <v>0</v>
      </c>
    </row>
    <row r="107" spans="1:16" s="1" customFormat="1" ht="38.25" outlineLevel="1" x14ac:dyDescent="0.2">
      <c r="A107" s="46" t="s">
        <v>240</v>
      </c>
      <c r="B107" s="55">
        <v>92764</v>
      </c>
      <c r="C107" s="59" t="s">
        <v>241</v>
      </c>
      <c r="D107" s="47" t="s">
        <v>41</v>
      </c>
      <c r="E107" s="55" t="s">
        <v>138</v>
      </c>
      <c r="F107" s="43">
        <v>3442.7</v>
      </c>
      <c r="G107" s="43"/>
      <c r="H107" s="100"/>
      <c r="I107" s="43">
        <v>0</v>
      </c>
      <c r="J107" s="43">
        <v>10.021439999999998</v>
      </c>
      <c r="K107" s="43">
        <v>8.5182239999999982</v>
      </c>
      <c r="L107" s="43">
        <v>29325.689764799994</v>
      </c>
      <c r="M107" s="43">
        <v>0</v>
      </c>
      <c r="N107" s="100">
        <v>0</v>
      </c>
      <c r="O107" s="43">
        <v>0</v>
      </c>
      <c r="P107" s="133">
        <v>0</v>
      </c>
    </row>
    <row r="108" spans="1:16" s="1" customFormat="1" ht="25.5" outlineLevel="1" x14ac:dyDescent="0.2">
      <c r="A108" s="117" t="s">
        <v>242</v>
      </c>
      <c r="B108" s="53"/>
      <c r="C108" s="115" t="s">
        <v>243</v>
      </c>
      <c r="D108" s="69"/>
      <c r="E108" s="116"/>
      <c r="F108" s="113"/>
      <c r="G108" s="113"/>
      <c r="H108" s="114"/>
      <c r="I108" s="113"/>
      <c r="J108" s="43"/>
      <c r="K108" s="113"/>
      <c r="L108" s="113">
        <v>795714.40148746327</v>
      </c>
      <c r="M108" s="113">
        <v>0</v>
      </c>
      <c r="N108" s="114">
        <v>0</v>
      </c>
      <c r="O108" s="113">
        <v>0</v>
      </c>
      <c r="P108" s="131">
        <v>0</v>
      </c>
    </row>
    <row r="109" spans="1:16" s="1" customFormat="1" ht="51" outlineLevel="1" x14ac:dyDescent="0.2">
      <c r="A109" s="46" t="s">
        <v>244</v>
      </c>
      <c r="B109" s="60" t="s">
        <v>195</v>
      </c>
      <c r="C109" s="59" t="s">
        <v>196</v>
      </c>
      <c r="D109" s="47" t="s">
        <v>41</v>
      </c>
      <c r="E109" s="55" t="s">
        <v>51</v>
      </c>
      <c r="F109" s="43">
        <v>321.02999999999997</v>
      </c>
      <c r="G109" s="43"/>
      <c r="H109" s="100"/>
      <c r="I109" s="43">
        <v>0</v>
      </c>
      <c r="J109" s="43">
        <v>1025.09499456</v>
      </c>
      <c r="K109" s="43">
        <v>871.33074537599998</v>
      </c>
      <c r="L109" s="43">
        <v>279723.30918805726</v>
      </c>
      <c r="M109" s="43">
        <v>0</v>
      </c>
      <c r="N109" s="100">
        <v>0</v>
      </c>
      <c r="O109" s="43">
        <v>0</v>
      </c>
      <c r="P109" s="133">
        <v>0</v>
      </c>
    </row>
    <row r="110" spans="1:16" s="1" customFormat="1" ht="63.75" outlineLevel="1" x14ac:dyDescent="0.2">
      <c r="A110" s="46" t="s">
        <v>245</v>
      </c>
      <c r="B110" s="55" t="s">
        <v>191</v>
      </c>
      <c r="C110" s="59" t="s">
        <v>192</v>
      </c>
      <c r="D110" s="47" t="s">
        <v>41</v>
      </c>
      <c r="E110" s="55" t="s">
        <v>42</v>
      </c>
      <c r="F110" s="43">
        <v>579.41999999999996</v>
      </c>
      <c r="G110" s="43"/>
      <c r="H110" s="100"/>
      <c r="I110" s="43">
        <v>0</v>
      </c>
      <c r="J110" s="43">
        <v>133.56597696</v>
      </c>
      <c r="K110" s="43">
        <v>113.53108041599999</v>
      </c>
      <c r="L110" s="43">
        <v>65782.178614638717</v>
      </c>
      <c r="M110" s="43">
        <v>0</v>
      </c>
      <c r="N110" s="100">
        <v>0</v>
      </c>
      <c r="O110" s="43">
        <v>0</v>
      </c>
      <c r="P110" s="133">
        <v>0</v>
      </c>
    </row>
    <row r="111" spans="1:16" s="1" customFormat="1" ht="51" outlineLevel="1" x14ac:dyDescent="0.2">
      <c r="A111" s="46" t="s">
        <v>246</v>
      </c>
      <c r="B111" s="55">
        <v>92502</v>
      </c>
      <c r="C111" s="59" t="s">
        <v>247</v>
      </c>
      <c r="D111" s="47" t="s">
        <v>41</v>
      </c>
      <c r="E111" s="55" t="s">
        <v>42</v>
      </c>
      <c r="F111" s="43">
        <v>1439.04</v>
      </c>
      <c r="G111" s="43"/>
      <c r="H111" s="100"/>
      <c r="I111" s="43">
        <v>0</v>
      </c>
      <c r="J111" s="43">
        <v>76.115520000000004</v>
      </c>
      <c r="K111" s="43">
        <v>64.698192000000006</v>
      </c>
      <c r="L111" s="43">
        <v>93103.286215680011</v>
      </c>
      <c r="M111" s="43">
        <v>0</v>
      </c>
      <c r="N111" s="100">
        <v>0</v>
      </c>
      <c r="O111" s="43">
        <v>0</v>
      </c>
      <c r="P111" s="133">
        <v>0</v>
      </c>
    </row>
    <row r="112" spans="1:16" s="1" customFormat="1" ht="38.25" outlineLevel="1" x14ac:dyDescent="0.2">
      <c r="A112" s="46" t="s">
        <v>248</v>
      </c>
      <c r="B112" s="55">
        <v>92768</v>
      </c>
      <c r="C112" s="59" t="s">
        <v>198</v>
      </c>
      <c r="D112" s="47" t="s">
        <v>41</v>
      </c>
      <c r="E112" s="55" t="s">
        <v>138</v>
      </c>
      <c r="F112" s="43">
        <v>6908.9</v>
      </c>
      <c r="G112" s="43"/>
      <c r="H112" s="100"/>
      <c r="I112" s="43">
        <v>0</v>
      </c>
      <c r="J112" s="43">
        <v>16.548480000000001</v>
      </c>
      <c r="K112" s="43">
        <v>14.066208000000001</v>
      </c>
      <c r="L112" s="43">
        <v>97182.024451200006</v>
      </c>
      <c r="M112" s="43">
        <v>0</v>
      </c>
      <c r="N112" s="100">
        <v>0</v>
      </c>
      <c r="O112" s="43">
        <v>0</v>
      </c>
      <c r="P112" s="133">
        <v>0</v>
      </c>
    </row>
    <row r="113" spans="1:16" s="1" customFormat="1" ht="38.25" outlineLevel="1" x14ac:dyDescent="0.2">
      <c r="A113" s="46" t="s">
        <v>249</v>
      </c>
      <c r="B113" s="55">
        <v>92769</v>
      </c>
      <c r="C113" s="59" t="s">
        <v>200</v>
      </c>
      <c r="D113" s="47" t="s">
        <v>41</v>
      </c>
      <c r="E113" s="55" t="s">
        <v>138</v>
      </c>
      <c r="F113" s="43">
        <v>757.4</v>
      </c>
      <c r="G113" s="43"/>
      <c r="H113" s="100"/>
      <c r="I113" s="43">
        <v>0</v>
      </c>
      <c r="J113" s="43">
        <v>14.938560000000001</v>
      </c>
      <c r="K113" s="43">
        <v>12.697776000000001</v>
      </c>
      <c r="L113" s="43">
        <v>9617.2955424000011</v>
      </c>
      <c r="M113" s="43">
        <v>0</v>
      </c>
      <c r="N113" s="100">
        <v>0</v>
      </c>
      <c r="O113" s="43">
        <v>0</v>
      </c>
      <c r="P113" s="133">
        <v>0</v>
      </c>
    </row>
    <row r="114" spans="1:16" s="1" customFormat="1" ht="38.25" outlineLevel="1" x14ac:dyDescent="0.2">
      <c r="A114" s="46" t="s">
        <v>250</v>
      </c>
      <c r="B114" s="55">
        <v>92770</v>
      </c>
      <c r="C114" s="59" t="s">
        <v>202</v>
      </c>
      <c r="D114" s="47" t="s">
        <v>41</v>
      </c>
      <c r="E114" s="55" t="s">
        <v>138</v>
      </c>
      <c r="F114" s="43">
        <v>4827.5</v>
      </c>
      <c r="G114" s="43"/>
      <c r="H114" s="100"/>
      <c r="I114" s="43">
        <v>0</v>
      </c>
      <c r="J114" s="43">
        <v>13.603200000000001</v>
      </c>
      <c r="K114" s="43">
        <v>11.562720000000001</v>
      </c>
      <c r="L114" s="43">
        <v>55819.0308</v>
      </c>
      <c r="M114" s="43">
        <v>0</v>
      </c>
      <c r="N114" s="100">
        <v>0</v>
      </c>
      <c r="O114" s="43">
        <v>0</v>
      </c>
      <c r="P114" s="133">
        <v>0</v>
      </c>
    </row>
    <row r="115" spans="1:16" s="1" customFormat="1" ht="38.25" outlineLevel="1" x14ac:dyDescent="0.2">
      <c r="A115" s="46" t="s">
        <v>251</v>
      </c>
      <c r="B115" s="55">
        <v>92771</v>
      </c>
      <c r="C115" s="59" t="s">
        <v>204</v>
      </c>
      <c r="D115" s="47" t="s">
        <v>41</v>
      </c>
      <c r="E115" s="55" t="s">
        <v>138</v>
      </c>
      <c r="F115" s="43">
        <v>9663.4</v>
      </c>
      <c r="G115" s="43"/>
      <c r="H115" s="100"/>
      <c r="I115" s="43">
        <v>0</v>
      </c>
      <c r="J115" s="43">
        <v>11.93088</v>
      </c>
      <c r="K115" s="43">
        <v>10.141247999999999</v>
      </c>
      <c r="L115" s="43">
        <v>97998.935923199984</v>
      </c>
      <c r="M115" s="43">
        <v>0</v>
      </c>
      <c r="N115" s="100">
        <v>0</v>
      </c>
      <c r="O115" s="43">
        <v>0</v>
      </c>
      <c r="P115" s="133">
        <v>0</v>
      </c>
    </row>
    <row r="116" spans="1:16" s="1" customFormat="1" ht="38.25" outlineLevel="1" x14ac:dyDescent="0.2">
      <c r="A116" s="46" t="s">
        <v>252</v>
      </c>
      <c r="B116" s="55">
        <v>92772</v>
      </c>
      <c r="C116" s="59" t="s">
        <v>206</v>
      </c>
      <c r="D116" s="47" t="s">
        <v>41</v>
      </c>
      <c r="E116" s="55" t="s">
        <v>138</v>
      </c>
      <c r="F116" s="43">
        <v>3009.1</v>
      </c>
      <c r="G116" s="43"/>
      <c r="H116" s="100"/>
      <c r="I116" s="43">
        <v>0</v>
      </c>
      <c r="J116" s="43">
        <v>9.8716799999999996</v>
      </c>
      <c r="K116" s="43">
        <v>8.3909279999999988</v>
      </c>
      <c r="L116" s="43">
        <v>25249.141444799996</v>
      </c>
      <c r="M116" s="43">
        <v>0</v>
      </c>
      <c r="N116" s="100">
        <v>0</v>
      </c>
      <c r="O116" s="43">
        <v>0</v>
      </c>
      <c r="P116" s="133">
        <v>0</v>
      </c>
    </row>
    <row r="117" spans="1:16" s="1" customFormat="1" ht="38.25" outlineLevel="1" x14ac:dyDescent="0.2">
      <c r="A117" s="46" t="s">
        <v>253</v>
      </c>
      <c r="B117" s="55">
        <v>92764</v>
      </c>
      <c r="C117" s="59" t="s">
        <v>241</v>
      </c>
      <c r="D117" s="47" t="s">
        <v>41</v>
      </c>
      <c r="E117" s="55" t="s">
        <v>138</v>
      </c>
      <c r="F117" s="43">
        <v>3484.7</v>
      </c>
      <c r="G117" s="43"/>
      <c r="H117" s="100"/>
      <c r="I117" s="43">
        <v>0</v>
      </c>
      <c r="J117" s="43">
        <v>10.021439999999998</v>
      </c>
      <c r="K117" s="43">
        <v>8.5182239999999982</v>
      </c>
      <c r="L117" s="43">
        <v>29683.455172799993</v>
      </c>
      <c r="M117" s="43">
        <v>0</v>
      </c>
      <c r="N117" s="100">
        <v>0</v>
      </c>
      <c r="O117" s="43">
        <v>0</v>
      </c>
      <c r="P117" s="133">
        <v>0</v>
      </c>
    </row>
    <row r="118" spans="1:16" s="1" customFormat="1" ht="51" outlineLevel="1" x14ac:dyDescent="0.2">
      <c r="A118" s="46" t="s">
        <v>254</v>
      </c>
      <c r="B118" s="55" t="s">
        <v>255</v>
      </c>
      <c r="C118" s="59" t="s">
        <v>256</v>
      </c>
      <c r="D118" s="47" t="s">
        <v>41</v>
      </c>
      <c r="E118" s="55" t="s">
        <v>257</v>
      </c>
      <c r="F118" s="43">
        <v>2.4700000000000002</v>
      </c>
      <c r="G118" s="43"/>
      <c r="H118" s="100"/>
      <c r="I118" s="43">
        <v>0</v>
      </c>
      <c r="J118" s="43">
        <v>153.1788350976</v>
      </c>
      <c r="K118" s="43">
        <v>130.20200983295999</v>
      </c>
      <c r="L118" s="43">
        <v>321.59896428741121</v>
      </c>
      <c r="M118" s="43">
        <v>0</v>
      </c>
      <c r="N118" s="100">
        <v>0</v>
      </c>
      <c r="O118" s="43">
        <v>0</v>
      </c>
      <c r="P118" s="133">
        <v>0</v>
      </c>
    </row>
    <row r="119" spans="1:16" s="1" customFormat="1" ht="12.75" outlineLevel="1" x14ac:dyDescent="0.2">
      <c r="A119" s="46" t="s">
        <v>258</v>
      </c>
      <c r="B119" s="60" t="s">
        <v>259</v>
      </c>
      <c r="C119" s="61" t="s">
        <v>260</v>
      </c>
      <c r="D119" s="47" t="s">
        <v>41</v>
      </c>
      <c r="E119" s="55" t="s">
        <v>138</v>
      </c>
      <c r="F119" s="43">
        <v>1109.01</v>
      </c>
      <c r="G119" s="43"/>
      <c r="H119" s="100"/>
      <c r="I119" s="43">
        <v>0</v>
      </c>
      <c r="J119" s="43">
        <v>43.742399999999996</v>
      </c>
      <c r="K119" s="43">
        <v>37.181039999999996</v>
      </c>
      <c r="L119" s="43">
        <v>41234.145170399992</v>
      </c>
      <c r="M119" s="43">
        <v>0</v>
      </c>
      <c r="N119" s="100">
        <v>0</v>
      </c>
      <c r="O119" s="43">
        <v>0</v>
      </c>
      <c r="P119" s="133">
        <v>0</v>
      </c>
    </row>
    <row r="120" spans="1:16" s="1" customFormat="1" ht="12.75" outlineLevel="1" x14ac:dyDescent="0.2">
      <c r="A120" s="117" t="s">
        <v>261</v>
      </c>
      <c r="B120" s="53"/>
      <c r="C120" s="115" t="s">
        <v>262</v>
      </c>
      <c r="D120" s="69"/>
      <c r="E120" s="116"/>
      <c r="F120" s="113"/>
      <c r="G120" s="113"/>
      <c r="H120" s="114"/>
      <c r="I120" s="113"/>
      <c r="J120" s="43"/>
      <c r="K120" s="113"/>
      <c r="L120" s="113">
        <v>61676.401989071994</v>
      </c>
      <c r="M120" s="113">
        <v>0</v>
      </c>
      <c r="N120" s="114">
        <v>0</v>
      </c>
      <c r="O120" s="113">
        <v>0</v>
      </c>
      <c r="P120" s="131">
        <v>0</v>
      </c>
    </row>
    <row r="121" spans="1:16" s="1" customFormat="1" ht="38.25" outlineLevel="1" x14ac:dyDescent="0.2">
      <c r="A121" s="70" t="s">
        <v>263</v>
      </c>
      <c r="B121" s="60" t="s">
        <v>216</v>
      </c>
      <c r="C121" s="59" t="s">
        <v>217</v>
      </c>
      <c r="D121" s="47" t="s">
        <v>41</v>
      </c>
      <c r="E121" s="55" t="s">
        <v>51</v>
      </c>
      <c r="F121" s="43">
        <v>11.5</v>
      </c>
      <c r="G121" s="43"/>
      <c r="H121" s="100"/>
      <c r="I121" s="43">
        <v>0</v>
      </c>
      <c r="J121" s="43">
        <v>1022.7892396799999</v>
      </c>
      <c r="K121" s="43">
        <v>869.37085372799993</v>
      </c>
      <c r="L121" s="43">
        <v>9997.7648178719992</v>
      </c>
      <c r="M121" s="43">
        <v>0</v>
      </c>
      <c r="N121" s="100">
        <v>0</v>
      </c>
      <c r="O121" s="43">
        <v>0</v>
      </c>
      <c r="P121" s="133">
        <v>0</v>
      </c>
    </row>
    <row r="122" spans="1:16" s="1" customFormat="1" ht="51" outlineLevel="1" x14ac:dyDescent="0.2">
      <c r="A122" s="70" t="s">
        <v>264</v>
      </c>
      <c r="B122" s="55">
        <v>101983</v>
      </c>
      <c r="C122" s="59" t="s">
        <v>265</v>
      </c>
      <c r="D122" s="47" t="s">
        <v>41</v>
      </c>
      <c r="E122" s="55" t="s">
        <v>42</v>
      </c>
      <c r="F122" s="43">
        <v>92.8</v>
      </c>
      <c r="G122" s="43"/>
      <c r="H122" s="100"/>
      <c r="I122" s="43">
        <v>0</v>
      </c>
      <c r="J122" s="43">
        <v>267.99552</v>
      </c>
      <c r="K122" s="43">
        <v>227.79619199999999</v>
      </c>
      <c r="L122" s="43">
        <v>21139.4866176</v>
      </c>
      <c r="M122" s="43">
        <v>0</v>
      </c>
      <c r="N122" s="100">
        <v>0</v>
      </c>
      <c r="O122" s="43">
        <v>0</v>
      </c>
      <c r="P122" s="133">
        <v>0</v>
      </c>
    </row>
    <row r="123" spans="1:16" s="1" customFormat="1" ht="38.25" outlineLevel="1" x14ac:dyDescent="0.2">
      <c r="A123" s="70" t="s">
        <v>266</v>
      </c>
      <c r="B123" s="55">
        <v>95943</v>
      </c>
      <c r="C123" s="59" t="s">
        <v>267</v>
      </c>
      <c r="D123" s="47" t="s">
        <v>41</v>
      </c>
      <c r="E123" s="55" t="s">
        <v>138</v>
      </c>
      <c r="F123" s="43">
        <v>4.7</v>
      </c>
      <c r="G123" s="43"/>
      <c r="H123" s="100"/>
      <c r="I123" s="43">
        <v>0</v>
      </c>
      <c r="J123" s="43">
        <v>29.37792</v>
      </c>
      <c r="K123" s="43">
        <v>24.971232000000001</v>
      </c>
      <c r="L123" s="43">
        <v>117.3647904</v>
      </c>
      <c r="M123" s="43">
        <v>0</v>
      </c>
      <c r="N123" s="100">
        <v>0</v>
      </c>
      <c r="O123" s="43">
        <v>0</v>
      </c>
      <c r="P123" s="133">
        <v>0</v>
      </c>
    </row>
    <row r="124" spans="1:16" s="1" customFormat="1" ht="38.25" outlineLevel="1" x14ac:dyDescent="0.2">
      <c r="A124" s="70" t="s">
        <v>268</v>
      </c>
      <c r="B124" s="55">
        <v>95944</v>
      </c>
      <c r="C124" s="59" t="s">
        <v>269</v>
      </c>
      <c r="D124" s="47" t="s">
        <v>41</v>
      </c>
      <c r="E124" s="55" t="s">
        <v>138</v>
      </c>
      <c r="F124" s="43">
        <v>48</v>
      </c>
      <c r="G124" s="43"/>
      <c r="H124" s="100"/>
      <c r="I124" s="43">
        <v>0</v>
      </c>
      <c r="J124" s="43">
        <v>25.846080000000001</v>
      </c>
      <c r="K124" s="43">
        <v>21.969168</v>
      </c>
      <c r="L124" s="43">
        <v>1054.520064</v>
      </c>
      <c r="M124" s="43">
        <v>0</v>
      </c>
      <c r="N124" s="100">
        <v>0</v>
      </c>
      <c r="O124" s="43">
        <v>0</v>
      </c>
      <c r="P124" s="133">
        <v>0</v>
      </c>
    </row>
    <row r="125" spans="1:16" s="1" customFormat="1" ht="38.25" outlineLevel="1" x14ac:dyDescent="0.2">
      <c r="A125" s="70" t="s">
        <v>270</v>
      </c>
      <c r="B125" s="62">
        <v>95945</v>
      </c>
      <c r="C125" s="68" t="s">
        <v>271</v>
      </c>
      <c r="D125" s="47" t="s">
        <v>41</v>
      </c>
      <c r="E125" s="62" t="s">
        <v>138</v>
      </c>
      <c r="F125" s="43">
        <v>171.5</v>
      </c>
      <c r="G125" s="43"/>
      <c r="H125" s="100"/>
      <c r="I125" s="43">
        <v>0</v>
      </c>
      <c r="J125" s="43">
        <v>19.830719999999999</v>
      </c>
      <c r="K125" s="43">
        <v>16.856112</v>
      </c>
      <c r="L125" s="43">
        <v>2890.8232079999998</v>
      </c>
      <c r="M125" s="43">
        <v>0</v>
      </c>
      <c r="N125" s="100">
        <v>0</v>
      </c>
      <c r="O125" s="43">
        <v>0</v>
      </c>
      <c r="P125" s="133">
        <v>0</v>
      </c>
    </row>
    <row r="126" spans="1:16" s="1" customFormat="1" ht="38.25" outlineLevel="1" x14ac:dyDescent="0.2">
      <c r="A126" s="70" t="s">
        <v>272</v>
      </c>
      <c r="B126" s="62">
        <v>95946</v>
      </c>
      <c r="C126" s="68" t="s">
        <v>273</v>
      </c>
      <c r="D126" s="47" t="s">
        <v>41</v>
      </c>
      <c r="E126" s="62" t="s">
        <v>138</v>
      </c>
      <c r="F126" s="43">
        <v>737.1</v>
      </c>
      <c r="G126" s="43"/>
      <c r="H126" s="100"/>
      <c r="I126" s="43">
        <v>0</v>
      </c>
      <c r="J126" s="43">
        <v>15.11328</v>
      </c>
      <c r="K126" s="43">
        <v>12.846287999999999</v>
      </c>
      <c r="L126" s="43">
        <v>9468.9988847999994</v>
      </c>
      <c r="M126" s="43">
        <v>0</v>
      </c>
      <c r="N126" s="100">
        <v>0</v>
      </c>
      <c r="O126" s="43">
        <v>0</v>
      </c>
      <c r="P126" s="133">
        <v>0</v>
      </c>
    </row>
    <row r="127" spans="1:16" s="1" customFormat="1" ht="38.25" outlineLevel="1" x14ac:dyDescent="0.2">
      <c r="A127" s="70" t="s">
        <v>274</v>
      </c>
      <c r="B127" s="62">
        <v>95947</v>
      </c>
      <c r="C127" s="68" t="s">
        <v>275</v>
      </c>
      <c r="D127" s="47" t="s">
        <v>41</v>
      </c>
      <c r="E127" s="62" t="s">
        <v>138</v>
      </c>
      <c r="F127" s="43">
        <v>275.89999999999998</v>
      </c>
      <c r="G127" s="43"/>
      <c r="H127" s="100"/>
      <c r="I127" s="43">
        <v>0</v>
      </c>
      <c r="J127" s="43">
        <v>11.194560000000001</v>
      </c>
      <c r="K127" s="43">
        <v>9.5153759999999998</v>
      </c>
      <c r="L127" s="43">
        <v>2625.2922383999999</v>
      </c>
      <c r="M127" s="43">
        <v>0</v>
      </c>
      <c r="N127" s="100">
        <v>0</v>
      </c>
      <c r="O127" s="43">
        <v>0</v>
      </c>
      <c r="P127" s="133">
        <v>0</v>
      </c>
    </row>
    <row r="128" spans="1:16" s="1" customFormat="1" ht="38.25" outlineLevel="1" x14ac:dyDescent="0.2">
      <c r="A128" s="70" t="s">
        <v>276</v>
      </c>
      <c r="B128" s="62">
        <v>95948</v>
      </c>
      <c r="C128" s="68" t="s">
        <v>277</v>
      </c>
      <c r="D128" s="47" t="s">
        <v>41</v>
      </c>
      <c r="E128" s="62" t="s">
        <v>138</v>
      </c>
      <c r="F128" s="43">
        <v>102.5</v>
      </c>
      <c r="G128" s="43"/>
      <c r="H128" s="100"/>
      <c r="I128" s="43">
        <v>0</v>
      </c>
      <c r="J128" s="43">
        <v>9.4223999999999997</v>
      </c>
      <c r="K128" s="43">
        <v>8.0090399999999988</v>
      </c>
      <c r="L128" s="43">
        <v>820.92659999999989</v>
      </c>
      <c r="M128" s="43">
        <v>0</v>
      </c>
      <c r="N128" s="100">
        <v>0</v>
      </c>
      <c r="O128" s="43">
        <v>0</v>
      </c>
      <c r="P128" s="133">
        <v>0</v>
      </c>
    </row>
    <row r="129" spans="1:16" s="1" customFormat="1" ht="26.25" customHeight="1" outlineLevel="1" x14ac:dyDescent="0.2">
      <c r="A129" s="70" t="s">
        <v>278</v>
      </c>
      <c r="B129" s="62" t="s">
        <v>279</v>
      </c>
      <c r="C129" s="71" t="s">
        <v>280</v>
      </c>
      <c r="D129" s="47" t="s">
        <v>41</v>
      </c>
      <c r="E129" s="62" t="s">
        <v>281</v>
      </c>
      <c r="F129" s="43">
        <v>18</v>
      </c>
      <c r="G129" s="43"/>
      <c r="H129" s="100"/>
      <c r="I129" s="43">
        <v>0</v>
      </c>
      <c r="J129" s="43">
        <v>886.35455999999999</v>
      </c>
      <c r="K129" s="43">
        <v>753.40137600000003</v>
      </c>
      <c r="L129" s="43">
        <v>13561.224768</v>
      </c>
      <c r="M129" s="43">
        <v>0</v>
      </c>
      <c r="N129" s="100">
        <v>0</v>
      </c>
      <c r="O129" s="43">
        <v>0</v>
      </c>
      <c r="P129" s="133">
        <v>0</v>
      </c>
    </row>
    <row r="130" spans="1:16" s="1" customFormat="1" ht="12.75" x14ac:dyDescent="0.2">
      <c r="A130" s="103" t="s">
        <v>282</v>
      </c>
      <c r="B130" s="74"/>
      <c r="C130" s="104" t="s">
        <v>283</v>
      </c>
      <c r="D130" s="75"/>
      <c r="E130" s="104"/>
      <c r="F130" s="105"/>
      <c r="G130" s="105"/>
      <c r="H130" s="106"/>
      <c r="I130" s="105"/>
      <c r="J130" s="43"/>
      <c r="K130" s="105"/>
      <c r="L130" s="105">
        <v>34451.553159840965</v>
      </c>
      <c r="M130" s="105">
        <v>0</v>
      </c>
      <c r="N130" s="106">
        <v>0</v>
      </c>
      <c r="O130" s="105">
        <v>0</v>
      </c>
      <c r="P130" s="130">
        <v>0</v>
      </c>
    </row>
    <row r="131" spans="1:16" s="1" customFormat="1" ht="51" outlineLevel="1" x14ac:dyDescent="0.2">
      <c r="A131" s="70" t="s">
        <v>284</v>
      </c>
      <c r="B131" s="62">
        <v>96524</v>
      </c>
      <c r="C131" s="59" t="s">
        <v>170</v>
      </c>
      <c r="D131" s="47" t="s">
        <v>41</v>
      </c>
      <c r="E131" s="55" t="s">
        <v>51</v>
      </c>
      <c r="F131" s="44">
        <v>35.65</v>
      </c>
      <c r="G131" s="44"/>
      <c r="H131" s="101"/>
      <c r="I131" s="43">
        <v>0</v>
      </c>
      <c r="J131" s="43">
        <v>217.85087999999999</v>
      </c>
      <c r="K131" s="43">
        <v>185.17324799999997</v>
      </c>
      <c r="L131" s="43">
        <v>6601.4262911999986</v>
      </c>
      <c r="M131" s="43">
        <v>0</v>
      </c>
      <c r="N131" s="100">
        <v>0</v>
      </c>
      <c r="O131" s="43">
        <v>0</v>
      </c>
      <c r="P131" s="133">
        <v>0</v>
      </c>
    </row>
    <row r="132" spans="1:16" s="1" customFormat="1" ht="63.75" outlineLevel="1" x14ac:dyDescent="0.2">
      <c r="A132" s="70" t="s">
        <v>285</v>
      </c>
      <c r="B132" s="62">
        <v>100973</v>
      </c>
      <c r="C132" s="59" t="s">
        <v>131</v>
      </c>
      <c r="D132" s="47" t="s">
        <v>41</v>
      </c>
      <c r="E132" s="55" t="s">
        <v>51</v>
      </c>
      <c r="F132" s="44">
        <v>36.4</v>
      </c>
      <c r="G132" s="44"/>
      <c r="H132" s="101"/>
      <c r="I132" s="43">
        <v>0</v>
      </c>
      <c r="J132" s="43">
        <v>11.95584</v>
      </c>
      <c r="K132" s="43">
        <v>10.162464</v>
      </c>
      <c r="L132" s="43">
        <v>369.9136896</v>
      </c>
      <c r="M132" s="43">
        <v>0</v>
      </c>
      <c r="N132" s="100">
        <v>0</v>
      </c>
      <c r="O132" s="43">
        <v>0</v>
      </c>
      <c r="P132" s="133">
        <v>0</v>
      </c>
    </row>
    <row r="133" spans="1:16" s="1" customFormat="1" ht="89.25" outlineLevel="1" x14ac:dyDescent="0.2">
      <c r="A133" s="70" t="s">
        <v>286</v>
      </c>
      <c r="B133" s="62">
        <v>93379</v>
      </c>
      <c r="C133" s="59" t="s">
        <v>129</v>
      </c>
      <c r="D133" s="47" t="s">
        <v>41</v>
      </c>
      <c r="E133" s="55" t="s">
        <v>51</v>
      </c>
      <c r="F133" s="44">
        <v>0.76</v>
      </c>
      <c r="G133" s="44"/>
      <c r="H133" s="101"/>
      <c r="I133" s="43">
        <v>0</v>
      </c>
      <c r="J133" s="43">
        <v>27.156480000000002</v>
      </c>
      <c r="K133" s="43">
        <v>23.083008</v>
      </c>
      <c r="L133" s="43">
        <v>17.543086079999998</v>
      </c>
      <c r="M133" s="43">
        <v>0</v>
      </c>
      <c r="N133" s="100">
        <v>0</v>
      </c>
      <c r="O133" s="43">
        <v>0</v>
      </c>
      <c r="P133" s="133">
        <v>0</v>
      </c>
    </row>
    <row r="134" spans="1:16" s="1" customFormat="1" ht="38.25" outlineLevel="1" x14ac:dyDescent="0.2">
      <c r="A134" s="70" t="s">
        <v>287</v>
      </c>
      <c r="B134" s="62">
        <v>97914</v>
      </c>
      <c r="C134" s="59" t="s">
        <v>133</v>
      </c>
      <c r="D134" s="47" t="s">
        <v>41</v>
      </c>
      <c r="E134" s="55" t="s">
        <v>60</v>
      </c>
      <c r="F134" s="44">
        <v>185.8</v>
      </c>
      <c r="G134" s="44"/>
      <c r="H134" s="101"/>
      <c r="I134" s="43">
        <v>0</v>
      </c>
      <c r="J134" s="43">
        <v>3.8188800000000001</v>
      </c>
      <c r="K134" s="43">
        <v>3.246048</v>
      </c>
      <c r="L134" s="43">
        <v>603.11571839999999</v>
      </c>
      <c r="M134" s="43">
        <v>0</v>
      </c>
      <c r="N134" s="100">
        <v>0</v>
      </c>
      <c r="O134" s="43">
        <v>0</v>
      </c>
      <c r="P134" s="133">
        <v>0</v>
      </c>
    </row>
    <row r="135" spans="1:16" s="1" customFormat="1" ht="51" outlineLevel="1" x14ac:dyDescent="0.2">
      <c r="A135" s="70" t="s">
        <v>288</v>
      </c>
      <c r="B135" s="62">
        <v>92518</v>
      </c>
      <c r="C135" s="59" t="s">
        <v>289</v>
      </c>
      <c r="D135" s="47" t="s">
        <v>41</v>
      </c>
      <c r="E135" s="55" t="s">
        <v>42</v>
      </c>
      <c r="F135" s="44">
        <v>70.760000000000005</v>
      </c>
      <c r="G135" s="44"/>
      <c r="H135" s="101"/>
      <c r="I135" s="43">
        <v>0</v>
      </c>
      <c r="J135" s="43">
        <v>56.908799999999999</v>
      </c>
      <c r="K135" s="43">
        <v>48.372479999999996</v>
      </c>
      <c r="L135" s="43">
        <v>3422.8366848000001</v>
      </c>
      <c r="M135" s="43">
        <v>0</v>
      </c>
      <c r="N135" s="100">
        <v>0</v>
      </c>
      <c r="O135" s="43">
        <v>0</v>
      </c>
      <c r="P135" s="133">
        <v>0</v>
      </c>
    </row>
    <row r="136" spans="1:16" s="1" customFormat="1" ht="25.5" outlineLevel="1" x14ac:dyDescent="0.2">
      <c r="A136" s="70" t="s">
        <v>290</v>
      </c>
      <c r="B136" s="62">
        <v>98557</v>
      </c>
      <c r="C136" s="59" t="s">
        <v>166</v>
      </c>
      <c r="D136" s="47" t="s">
        <v>41</v>
      </c>
      <c r="E136" s="55" t="s">
        <v>42</v>
      </c>
      <c r="F136" s="44">
        <v>70.760000000000005</v>
      </c>
      <c r="G136" s="44"/>
      <c r="H136" s="101"/>
      <c r="I136" s="43">
        <v>0</v>
      </c>
      <c r="J136" s="43">
        <v>62.038080000000001</v>
      </c>
      <c r="K136" s="43">
        <v>52.732368000000001</v>
      </c>
      <c r="L136" s="43">
        <v>3731.3423596800003</v>
      </c>
      <c r="M136" s="43">
        <v>0</v>
      </c>
      <c r="N136" s="100">
        <v>0</v>
      </c>
      <c r="O136" s="43">
        <v>0</v>
      </c>
      <c r="P136" s="133">
        <v>0</v>
      </c>
    </row>
    <row r="137" spans="1:16" s="1" customFormat="1" ht="51" outlineLevel="1" x14ac:dyDescent="0.2">
      <c r="A137" s="70" t="s">
        <v>291</v>
      </c>
      <c r="B137" s="62">
        <v>102473</v>
      </c>
      <c r="C137" s="59" t="s">
        <v>174</v>
      </c>
      <c r="D137" s="47" t="s">
        <v>41</v>
      </c>
      <c r="E137" s="55" t="s">
        <v>51</v>
      </c>
      <c r="F137" s="44">
        <v>0.62</v>
      </c>
      <c r="G137" s="44"/>
      <c r="H137" s="101"/>
      <c r="I137" s="43">
        <v>0</v>
      </c>
      <c r="J137" s="43">
        <v>799.74336000000005</v>
      </c>
      <c r="K137" s="43">
        <v>679.78185600000006</v>
      </c>
      <c r="L137" s="43">
        <v>421.46475072000004</v>
      </c>
      <c r="M137" s="43">
        <v>0</v>
      </c>
      <c r="N137" s="100">
        <v>0</v>
      </c>
      <c r="O137" s="43">
        <v>0</v>
      </c>
      <c r="P137" s="133">
        <v>0</v>
      </c>
    </row>
    <row r="138" spans="1:16" s="1" customFormat="1" ht="38.25" outlineLevel="1" x14ac:dyDescent="0.2">
      <c r="A138" s="70" t="s">
        <v>292</v>
      </c>
      <c r="B138" s="65" t="s">
        <v>163</v>
      </c>
      <c r="C138" s="59" t="s">
        <v>164</v>
      </c>
      <c r="D138" s="47" t="s">
        <v>41</v>
      </c>
      <c r="E138" s="55" t="s">
        <v>51</v>
      </c>
      <c r="F138" s="44">
        <v>1.98</v>
      </c>
      <c r="G138" s="44"/>
      <c r="H138" s="101"/>
      <c r="I138" s="43">
        <v>0</v>
      </c>
      <c r="J138" s="43">
        <v>1103.31984672</v>
      </c>
      <c r="K138" s="43">
        <v>937.82186971199997</v>
      </c>
      <c r="L138" s="43">
        <v>1856.8873020297599</v>
      </c>
      <c r="M138" s="43">
        <v>0</v>
      </c>
      <c r="N138" s="100">
        <v>0</v>
      </c>
      <c r="O138" s="43">
        <v>0</v>
      </c>
      <c r="P138" s="133">
        <v>0</v>
      </c>
    </row>
    <row r="139" spans="1:16" s="1" customFormat="1" ht="38.25" outlineLevel="1" x14ac:dyDescent="0.2">
      <c r="A139" s="70" t="s">
        <v>293</v>
      </c>
      <c r="B139" s="65" t="s">
        <v>294</v>
      </c>
      <c r="C139" s="59" t="s">
        <v>295</v>
      </c>
      <c r="D139" s="47" t="s">
        <v>41</v>
      </c>
      <c r="E139" s="55" t="s">
        <v>51</v>
      </c>
      <c r="F139" s="44">
        <v>7.6</v>
      </c>
      <c r="G139" s="44"/>
      <c r="H139" s="101"/>
      <c r="I139" s="43">
        <v>0</v>
      </c>
      <c r="J139" s="43">
        <v>1073.07955872</v>
      </c>
      <c r="K139" s="43">
        <v>912.117624912</v>
      </c>
      <c r="L139" s="43">
        <v>6932.0939493311998</v>
      </c>
      <c r="M139" s="43">
        <v>0</v>
      </c>
      <c r="N139" s="100">
        <v>0</v>
      </c>
      <c r="O139" s="43">
        <v>0</v>
      </c>
      <c r="P139" s="133">
        <v>0</v>
      </c>
    </row>
    <row r="140" spans="1:16" s="1" customFormat="1" ht="38.25" outlineLevel="1" x14ac:dyDescent="0.2">
      <c r="A140" s="70" t="s">
        <v>296</v>
      </c>
      <c r="B140" s="62">
        <v>92768</v>
      </c>
      <c r="C140" s="59" t="s">
        <v>198</v>
      </c>
      <c r="D140" s="47" t="s">
        <v>41</v>
      </c>
      <c r="E140" s="55" t="s">
        <v>138</v>
      </c>
      <c r="F140" s="44">
        <v>386.5</v>
      </c>
      <c r="G140" s="44"/>
      <c r="H140" s="101"/>
      <c r="I140" s="43">
        <v>0</v>
      </c>
      <c r="J140" s="43">
        <v>16.548480000000001</v>
      </c>
      <c r="K140" s="43">
        <v>14.066208000000001</v>
      </c>
      <c r="L140" s="43">
        <v>5436.5893920000008</v>
      </c>
      <c r="M140" s="43">
        <v>0</v>
      </c>
      <c r="N140" s="100">
        <v>0</v>
      </c>
      <c r="O140" s="43">
        <v>0</v>
      </c>
      <c r="P140" s="133">
        <v>0</v>
      </c>
    </row>
    <row r="141" spans="1:16" s="1" customFormat="1" ht="38.25" outlineLevel="1" x14ac:dyDescent="0.2">
      <c r="A141" s="70" t="s">
        <v>297</v>
      </c>
      <c r="B141" s="62">
        <v>92769</v>
      </c>
      <c r="C141" s="59" t="s">
        <v>200</v>
      </c>
      <c r="D141" s="47" t="s">
        <v>41</v>
      </c>
      <c r="E141" s="55" t="s">
        <v>138</v>
      </c>
      <c r="F141" s="44">
        <v>316</v>
      </c>
      <c r="G141" s="44"/>
      <c r="H141" s="101"/>
      <c r="I141" s="43">
        <v>0</v>
      </c>
      <c r="J141" s="43">
        <v>14.938560000000001</v>
      </c>
      <c r="K141" s="43">
        <v>12.697776000000001</v>
      </c>
      <c r="L141" s="43">
        <v>4012.4972160000002</v>
      </c>
      <c r="M141" s="43">
        <v>0</v>
      </c>
      <c r="N141" s="100">
        <v>0</v>
      </c>
      <c r="O141" s="43">
        <v>0</v>
      </c>
      <c r="P141" s="133">
        <v>0</v>
      </c>
    </row>
    <row r="142" spans="1:16" s="1" customFormat="1" ht="38.25" outlineLevel="1" x14ac:dyDescent="0.2">
      <c r="A142" s="70" t="s">
        <v>298</v>
      </c>
      <c r="B142" s="62">
        <v>92770</v>
      </c>
      <c r="C142" s="59" t="s">
        <v>202</v>
      </c>
      <c r="D142" s="47" t="s">
        <v>41</v>
      </c>
      <c r="E142" s="55" t="s">
        <v>138</v>
      </c>
      <c r="F142" s="44">
        <v>39.5</v>
      </c>
      <c r="G142" s="44"/>
      <c r="H142" s="101"/>
      <c r="I142" s="43">
        <v>0</v>
      </c>
      <c r="J142" s="43">
        <v>13.603200000000001</v>
      </c>
      <c r="K142" s="43">
        <v>11.562720000000001</v>
      </c>
      <c r="L142" s="43">
        <v>456.72744</v>
      </c>
      <c r="M142" s="43">
        <v>0</v>
      </c>
      <c r="N142" s="100">
        <v>0</v>
      </c>
      <c r="O142" s="43">
        <v>0</v>
      </c>
      <c r="P142" s="133">
        <v>0</v>
      </c>
    </row>
    <row r="143" spans="1:16" s="1" customFormat="1" ht="38.25" outlineLevel="1" x14ac:dyDescent="0.2">
      <c r="A143" s="70" t="s">
        <v>299</v>
      </c>
      <c r="B143" s="62">
        <v>92771</v>
      </c>
      <c r="C143" s="59" t="s">
        <v>204</v>
      </c>
      <c r="D143" s="47" t="s">
        <v>41</v>
      </c>
      <c r="E143" s="55" t="s">
        <v>138</v>
      </c>
      <c r="F143" s="44">
        <v>7</v>
      </c>
      <c r="G143" s="44"/>
      <c r="H143" s="101"/>
      <c r="I143" s="43">
        <v>0</v>
      </c>
      <c r="J143" s="43">
        <v>11.93088</v>
      </c>
      <c r="K143" s="43">
        <v>10.141247999999999</v>
      </c>
      <c r="L143" s="43">
        <v>70.988735999999989</v>
      </c>
      <c r="M143" s="43">
        <v>0</v>
      </c>
      <c r="N143" s="100">
        <v>0</v>
      </c>
      <c r="O143" s="43">
        <v>0</v>
      </c>
      <c r="P143" s="133">
        <v>0</v>
      </c>
    </row>
    <row r="144" spans="1:16" s="1" customFormat="1" ht="12.75" outlineLevel="1" x14ac:dyDescent="0.2">
      <c r="A144" s="70" t="s">
        <v>300</v>
      </c>
      <c r="B144" s="72" t="s">
        <v>301</v>
      </c>
      <c r="C144" s="59" t="s">
        <v>302</v>
      </c>
      <c r="D144" s="58" t="s">
        <v>41</v>
      </c>
      <c r="E144" s="55" t="s">
        <v>303</v>
      </c>
      <c r="F144" s="43">
        <v>1</v>
      </c>
      <c r="G144" s="43"/>
      <c r="H144" s="100"/>
      <c r="I144" s="43">
        <v>0</v>
      </c>
      <c r="J144" s="44">
        <v>609.56064000000003</v>
      </c>
      <c r="K144" s="43">
        <v>518.12654399999997</v>
      </c>
      <c r="L144" s="43">
        <v>518.12654399999997</v>
      </c>
      <c r="M144" s="43">
        <v>0</v>
      </c>
      <c r="N144" s="100">
        <v>0</v>
      </c>
      <c r="O144" s="43">
        <v>0</v>
      </c>
      <c r="P144" s="133">
        <v>0</v>
      </c>
    </row>
    <row r="145" spans="1:16" s="1" customFormat="1" ht="12.75" x14ac:dyDescent="0.2">
      <c r="A145" s="103" t="s">
        <v>304</v>
      </c>
      <c r="B145" s="74"/>
      <c r="C145" s="104" t="s">
        <v>305</v>
      </c>
      <c r="D145" s="75"/>
      <c r="E145" s="104"/>
      <c r="F145" s="105"/>
      <c r="G145" s="105"/>
      <c r="H145" s="106"/>
      <c r="I145" s="105"/>
      <c r="J145" s="43"/>
      <c r="K145" s="105"/>
      <c r="L145" s="105">
        <v>1114522.9573607999</v>
      </c>
      <c r="M145" s="105">
        <v>0</v>
      </c>
      <c r="N145" s="106">
        <v>0</v>
      </c>
      <c r="O145" s="105">
        <v>0</v>
      </c>
      <c r="P145" s="130">
        <v>0</v>
      </c>
    </row>
    <row r="146" spans="1:16" s="1" customFormat="1" ht="63.75" outlineLevel="1" x14ac:dyDescent="0.2">
      <c r="A146" s="70" t="s">
        <v>306</v>
      </c>
      <c r="B146" s="56">
        <v>103324</v>
      </c>
      <c r="C146" s="56" t="s">
        <v>307</v>
      </c>
      <c r="D146" s="51" t="s">
        <v>41</v>
      </c>
      <c r="E146" s="51" t="s">
        <v>42</v>
      </c>
      <c r="F146" s="43">
        <v>2593.13</v>
      </c>
      <c r="G146" s="43"/>
      <c r="H146" s="100"/>
      <c r="I146" s="43">
        <v>0</v>
      </c>
      <c r="J146" s="43">
        <v>109.98624</v>
      </c>
      <c r="K146" s="43">
        <v>93.488303999999999</v>
      </c>
      <c r="L146" s="43">
        <v>242427.32575151999</v>
      </c>
      <c r="M146" s="43">
        <v>0</v>
      </c>
      <c r="N146" s="100">
        <v>0</v>
      </c>
      <c r="O146" s="43">
        <v>0</v>
      </c>
      <c r="P146" s="133">
        <v>0</v>
      </c>
    </row>
    <row r="147" spans="1:16" s="1" customFormat="1" ht="25.5" outlineLevel="1" x14ac:dyDescent="0.2">
      <c r="A147" s="70" t="s">
        <v>308</v>
      </c>
      <c r="B147" s="56">
        <v>93187</v>
      </c>
      <c r="C147" s="56" t="s">
        <v>309</v>
      </c>
      <c r="D147" s="51" t="s">
        <v>41</v>
      </c>
      <c r="E147" s="51" t="s">
        <v>121</v>
      </c>
      <c r="F147" s="43">
        <v>233.70000000000005</v>
      </c>
      <c r="G147" s="43"/>
      <c r="H147" s="100"/>
      <c r="I147" s="43">
        <v>0</v>
      </c>
      <c r="J147" s="43">
        <v>103.29696</v>
      </c>
      <c r="K147" s="43">
        <v>87.802415999999994</v>
      </c>
      <c r="L147" s="43">
        <v>20519.424619200003</v>
      </c>
      <c r="M147" s="43">
        <v>0</v>
      </c>
      <c r="N147" s="100">
        <v>0</v>
      </c>
      <c r="O147" s="43">
        <v>0</v>
      </c>
      <c r="P147" s="133">
        <v>0</v>
      </c>
    </row>
    <row r="148" spans="1:16" s="1" customFormat="1" ht="25.5" outlineLevel="1" x14ac:dyDescent="0.2">
      <c r="A148" s="70" t="s">
        <v>310</v>
      </c>
      <c r="B148" s="56">
        <v>93197</v>
      </c>
      <c r="C148" s="56" t="s">
        <v>311</v>
      </c>
      <c r="D148" s="51" t="s">
        <v>41</v>
      </c>
      <c r="E148" s="51" t="s">
        <v>121</v>
      </c>
      <c r="F148" s="43">
        <v>233.70000000000005</v>
      </c>
      <c r="G148" s="43"/>
      <c r="H148" s="100"/>
      <c r="I148" s="43">
        <v>0</v>
      </c>
      <c r="J148" s="43">
        <v>76.527360000000002</v>
      </c>
      <c r="K148" s="43">
        <v>65.048255999999995</v>
      </c>
      <c r="L148" s="43">
        <v>15201.777427200002</v>
      </c>
      <c r="M148" s="43">
        <v>0</v>
      </c>
      <c r="N148" s="100">
        <v>0</v>
      </c>
      <c r="O148" s="43">
        <v>0</v>
      </c>
      <c r="P148" s="133">
        <v>0</v>
      </c>
    </row>
    <row r="149" spans="1:16" s="1" customFormat="1" ht="25.5" outlineLevel="1" x14ac:dyDescent="0.2">
      <c r="A149" s="70" t="s">
        <v>312</v>
      </c>
      <c r="B149" s="56">
        <v>93202</v>
      </c>
      <c r="C149" s="56" t="s">
        <v>313</v>
      </c>
      <c r="D149" s="51" t="s">
        <v>41</v>
      </c>
      <c r="E149" s="51" t="s">
        <v>121</v>
      </c>
      <c r="F149" s="43">
        <v>375</v>
      </c>
      <c r="G149" s="43"/>
      <c r="H149" s="100"/>
      <c r="I149" s="43">
        <v>0</v>
      </c>
      <c r="J149" s="43">
        <v>40.260479999999994</v>
      </c>
      <c r="K149" s="43">
        <v>34.221407999999997</v>
      </c>
      <c r="L149" s="43">
        <v>12833.027999999998</v>
      </c>
      <c r="M149" s="43">
        <v>0</v>
      </c>
      <c r="N149" s="100">
        <v>0</v>
      </c>
      <c r="O149" s="43">
        <v>0</v>
      </c>
      <c r="P149" s="133">
        <v>0</v>
      </c>
    </row>
    <row r="150" spans="1:16" s="1" customFormat="1" ht="51" outlineLevel="1" x14ac:dyDescent="0.2">
      <c r="A150" s="70" t="s">
        <v>314</v>
      </c>
      <c r="B150" s="56" t="s">
        <v>315</v>
      </c>
      <c r="C150" s="50" t="s">
        <v>316</v>
      </c>
      <c r="D150" s="51" t="s">
        <v>41</v>
      </c>
      <c r="E150" s="51" t="s">
        <v>42</v>
      </c>
      <c r="F150" s="43">
        <v>5186.26</v>
      </c>
      <c r="G150" s="43"/>
      <c r="H150" s="100"/>
      <c r="I150" s="43">
        <v>0</v>
      </c>
      <c r="J150" s="43">
        <v>7.0262399999999996</v>
      </c>
      <c r="K150" s="43">
        <v>5.9723039999999994</v>
      </c>
      <c r="L150" s="43">
        <v>30973.921343039998</v>
      </c>
      <c r="M150" s="43">
        <v>0</v>
      </c>
      <c r="N150" s="100">
        <v>0</v>
      </c>
      <c r="O150" s="43">
        <v>0</v>
      </c>
      <c r="P150" s="133">
        <v>0</v>
      </c>
    </row>
    <row r="151" spans="1:16" s="1" customFormat="1" ht="25.5" outlineLevel="1" x14ac:dyDescent="0.2">
      <c r="A151" s="73" t="s">
        <v>317</v>
      </c>
      <c r="B151" s="50" t="s">
        <v>318</v>
      </c>
      <c r="C151" s="48" t="s">
        <v>319</v>
      </c>
      <c r="D151" s="47" t="s">
        <v>41</v>
      </c>
      <c r="E151" s="47" t="s">
        <v>42</v>
      </c>
      <c r="F151" s="43">
        <v>5186.26</v>
      </c>
      <c r="G151" s="43"/>
      <c r="H151" s="100"/>
      <c r="I151" s="43">
        <v>0</v>
      </c>
      <c r="J151" s="43">
        <v>49.857600000000005</v>
      </c>
      <c r="K151" s="43">
        <v>42.378960000000006</v>
      </c>
      <c r="L151" s="43">
        <v>219788.30508960003</v>
      </c>
      <c r="M151" s="43">
        <v>0</v>
      </c>
      <c r="N151" s="100">
        <v>0</v>
      </c>
      <c r="O151" s="43">
        <v>0</v>
      </c>
      <c r="P151" s="133">
        <v>0</v>
      </c>
    </row>
    <row r="152" spans="1:16" s="1" customFormat="1" ht="51" outlineLevel="1" x14ac:dyDescent="0.2">
      <c r="A152" s="70" t="s">
        <v>320</v>
      </c>
      <c r="B152" s="56">
        <v>96361</v>
      </c>
      <c r="C152" s="56" t="s">
        <v>321</v>
      </c>
      <c r="D152" s="51" t="s">
        <v>41</v>
      </c>
      <c r="E152" s="51" t="s">
        <v>42</v>
      </c>
      <c r="F152" s="43">
        <v>1236</v>
      </c>
      <c r="G152" s="43"/>
      <c r="H152" s="100"/>
      <c r="I152" s="43">
        <v>0</v>
      </c>
      <c r="J152" s="43">
        <v>204.50976</v>
      </c>
      <c r="K152" s="43">
        <v>173.83329599999999</v>
      </c>
      <c r="L152" s="43">
        <v>214857.95385599998</v>
      </c>
      <c r="M152" s="43">
        <v>0</v>
      </c>
      <c r="N152" s="100">
        <v>0</v>
      </c>
      <c r="O152" s="43">
        <v>0</v>
      </c>
      <c r="P152" s="133">
        <v>0</v>
      </c>
    </row>
    <row r="153" spans="1:16" s="1" customFormat="1" ht="12.75" outlineLevel="1" x14ac:dyDescent="0.2">
      <c r="A153" s="70" t="s">
        <v>322</v>
      </c>
      <c r="B153" s="56" t="s">
        <v>323</v>
      </c>
      <c r="C153" s="50" t="s">
        <v>324</v>
      </c>
      <c r="D153" s="51" t="s">
        <v>41</v>
      </c>
      <c r="E153" s="51" t="s">
        <v>42</v>
      </c>
      <c r="F153" s="43">
        <v>1236</v>
      </c>
      <c r="G153" s="43"/>
      <c r="H153" s="100"/>
      <c r="I153" s="43">
        <v>0</v>
      </c>
      <c r="J153" s="43">
        <v>44.553600000000003</v>
      </c>
      <c r="K153" s="43">
        <v>37.870560000000005</v>
      </c>
      <c r="L153" s="43">
        <v>46808.012160000006</v>
      </c>
      <c r="M153" s="43">
        <v>0</v>
      </c>
      <c r="N153" s="100">
        <v>0</v>
      </c>
      <c r="O153" s="43">
        <v>0</v>
      </c>
      <c r="P153" s="133">
        <v>0</v>
      </c>
    </row>
    <row r="154" spans="1:16" s="1" customFormat="1" ht="12.75" outlineLevel="1" x14ac:dyDescent="0.2">
      <c r="A154" s="70" t="s">
        <v>325</v>
      </c>
      <c r="B154" s="56" t="s">
        <v>326</v>
      </c>
      <c r="C154" s="56" t="s">
        <v>327</v>
      </c>
      <c r="D154" s="51" t="s">
        <v>41</v>
      </c>
      <c r="E154" s="51" t="s">
        <v>121</v>
      </c>
      <c r="F154" s="43">
        <v>1196.2</v>
      </c>
      <c r="G154" s="43"/>
      <c r="H154" s="100"/>
      <c r="I154" s="43">
        <v>0</v>
      </c>
      <c r="J154" s="43">
        <v>194.52576000000002</v>
      </c>
      <c r="K154" s="43">
        <v>165.34689600000002</v>
      </c>
      <c r="L154" s="43">
        <v>197787.95699520002</v>
      </c>
      <c r="M154" s="43">
        <v>0</v>
      </c>
      <c r="N154" s="100">
        <v>0</v>
      </c>
      <c r="O154" s="43">
        <v>0</v>
      </c>
      <c r="P154" s="133">
        <v>0</v>
      </c>
    </row>
    <row r="155" spans="1:16" s="1" customFormat="1" ht="63.75" outlineLevel="1" x14ac:dyDescent="0.2">
      <c r="A155" s="70" t="s">
        <v>328</v>
      </c>
      <c r="B155" s="56" t="s">
        <v>329</v>
      </c>
      <c r="C155" s="56" t="s">
        <v>330</v>
      </c>
      <c r="D155" s="51" t="s">
        <v>41</v>
      </c>
      <c r="E155" s="51" t="s">
        <v>331</v>
      </c>
      <c r="F155" s="43">
        <v>1055.0899999999999</v>
      </c>
      <c r="G155" s="43"/>
      <c r="H155" s="100"/>
      <c r="I155" s="43">
        <v>0</v>
      </c>
      <c r="J155" s="43">
        <v>89.943359999999998</v>
      </c>
      <c r="K155" s="43">
        <v>76.451855999999992</v>
      </c>
      <c r="L155" s="43">
        <v>80663.58874703999</v>
      </c>
      <c r="M155" s="43">
        <v>0</v>
      </c>
      <c r="N155" s="100">
        <v>0</v>
      </c>
      <c r="O155" s="43">
        <v>0</v>
      </c>
      <c r="P155" s="133">
        <v>0</v>
      </c>
    </row>
    <row r="156" spans="1:16" s="1" customFormat="1" ht="25.5" outlineLevel="1" x14ac:dyDescent="0.2">
      <c r="A156" s="70" t="s">
        <v>332</v>
      </c>
      <c r="B156" s="56" t="s">
        <v>333</v>
      </c>
      <c r="C156" s="56" t="s">
        <v>334</v>
      </c>
      <c r="D156" s="51" t="s">
        <v>41</v>
      </c>
      <c r="E156" s="51" t="s">
        <v>331</v>
      </c>
      <c r="F156" s="43">
        <v>26.7</v>
      </c>
      <c r="G156" s="43"/>
      <c r="H156" s="100"/>
      <c r="I156" s="43">
        <v>0</v>
      </c>
      <c r="J156" s="43">
        <v>274.64735999999999</v>
      </c>
      <c r="K156" s="43">
        <v>233.450256</v>
      </c>
      <c r="L156" s="43">
        <v>6233.1218351999996</v>
      </c>
      <c r="M156" s="43">
        <v>0</v>
      </c>
      <c r="N156" s="100">
        <v>0</v>
      </c>
      <c r="O156" s="43">
        <v>0</v>
      </c>
      <c r="P156" s="133">
        <v>0</v>
      </c>
    </row>
    <row r="157" spans="1:16" s="1" customFormat="1" ht="51" outlineLevel="1" x14ac:dyDescent="0.2">
      <c r="A157" s="70" t="s">
        <v>335</v>
      </c>
      <c r="B157" s="50" t="s">
        <v>336</v>
      </c>
      <c r="C157" s="50" t="s">
        <v>337</v>
      </c>
      <c r="D157" s="47" t="s">
        <v>41</v>
      </c>
      <c r="E157" s="47" t="s">
        <v>331</v>
      </c>
      <c r="F157" s="43">
        <v>50</v>
      </c>
      <c r="G157" s="43"/>
      <c r="H157" s="100"/>
      <c r="I157" s="43">
        <v>0</v>
      </c>
      <c r="J157" s="43">
        <v>221.18303999999998</v>
      </c>
      <c r="K157" s="43">
        <v>188.00558399999997</v>
      </c>
      <c r="L157" s="43">
        <v>9400.279199999999</v>
      </c>
      <c r="M157" s="43">
        <v>0</v>
      </c>
      <c r="N157" s="100">
        <v>0</v>
      </c>
      <c r="O157" s="43">
        <v>0</v>
      </c>
      <c r="P157" s="133">
        <v>0</v>
      </c>
    </row>
    <row r="158" spans="1:16" s="1" customFormat="1" ht="12.75" outlineLevel="1" x14ac:dyDescent="0.2">
      <c r="A158" s="70" t="s">
        <v>338</v>
      </c>
      <c r="B158" s="56" t="s">
        <v>323</v>
      </c>
      <c r="C158" s="50" t="s">
        <v>324</v>
      </c>
      <c r="D158" s="51" t="s">
        <v>41</v>
      </c>
      <c r="E158" s="51" t="s">
        <v>42</v>
      </c>
      <c r="F158" s="43">
        <v>50</v>
      </c>
      <c r="G158" s="43"/>
      <c r="H158" s="100"/>
      <c r="I158" s="43">
        <v>0</v>
      </c>
      <c r="J158" s="43">
        <v>44.553600000000003</v>
      </c>
      <c r="K158" s="43">
        <v>37.870560000000005</v>
      </c>
      <c r="L158" s="43">
        <v>1893.5280000000002</v>
      </c>
      <c r="M158" s="43">
        <v>0</v>
      </c>
      <c r="N158" s="100">
        <v>0</v>
      </c>
      <c r="O158" s="43">
        <v>0</v>
      </c>
      <c r="P158" s="133">
        <v>0</v>
      </c>
    </row>
    <row r="159" spans="1:16" s="1" customFormat="1" ht="38.25" outlineLevel="1" x14ac:dyDescent="0.2">
      <c r="A159" s="70" t="s">
        <v>339</v>
      </c>
      <c r="B159" s="56">
        <v>105033</v>
      </c>
      <c r="C159" s="50" t="s">
        <v>340</v>
      </c>
      <c r="D159" s="51" t="s">
        <v>41</v>
      </c>
      <c r="E159" s="51" t="s">
        <v>121</v>
      </c>
      <c r="F159" s="43">
        <v>208</v>
      </c>
      <c r="G159" s="43"/>
      <c r="H159" s="100"/>
      <c r="I159" s="43">
        <v>0</v>
      </c>
      <c r="J159" s="43">
        <v>71.897279999999995</v>
      </c>
      <c r="K159" s="43">
        <v>61.112687999999991</v>
      </c>
      <c r="L159" s="43">
        <v>12711.439103999997</v>
      </c>
      <c r="M159" s="43">
        <v>0</v>
      </c>
      <c r="N159" s="100">
        <v>0</v>
      </c>
      <c r="O159" s="43">
        <v>0</v>
      </c>
      <c r="P159" s="133">
        <v>0</v>
      </c>
    </row>
    <row r="160" spans="1:16" s="1" customFormat="1" ht="63.75" outlineLevel="1" x14ac:dyDescent="0.2">
      <c r="A160" s="70" t="s">
        <v>341</v>
      </c>
      <c r="B160" s="50" t="s">
        <v>342</v>
      </c>
      <c r="C160" s="50" t="s">
        <v>343</v>
      </c>
      <c r="D160" s="51" t="s">
        <v>41</v>
      </c>
      <c r="E160" s="51" t="s">
        <v>42</v>
      </c>
      <c r="F160" s="43">
        <v>19.149999999999999</v>
      </c>
      <c r="G160" s="43"/>
      <c r="H160" s="100"/>
      <c r="I160" s="43">
        <v>0</v>
      </c>
      <c r="J160" s="43">
        <v>148.87392</v>
      </c>
      <c r="K160" s="43">
        <v>126.54283199999999</v>
      </c>
      <c r="L160" s="43">
        <v>2423.2952327999997</v>
      </c>
      <c r="M160" s="43">
        <v>0</v>
      </c>
      <c r="N160" s="100">
        <v>0</v>
      </c>
      <c r="O160" s="43">
        <v>0</v>
      </c>
      <c r="P160" s="133">
        <v>0</v>
      </c>
    </row>
    <row r="161" spans="1:16" s="1" customFormat="1" ht="12.75" x14ac:dyDescent="0.2">
      <c r="A161" s="103" t="s">
        <v>344</v>
      </c>
      <c r="B161" s="74"/>
      <c r="C161" s="104" t="s">
        <v>345</v>
      </c>
      <c r="D161" s="75"/>
      <c r="E161" s="104"/>
      <c r="F161" s="105"/>
      <c r="G161" s="105"/>
      <c r="H161" s="106"/>
      <c r="I161" s="105"/>
      <c r="J161" s="43"/>
      <c r="K161" s="105"/>
      <c r="L161" s="105">
        <v>681190.88619504008</v>
      </c>
      <c r="M161" s="105">
        <v>0</v>
      </c>
      <c r="N161" s="106">
        <v>0</v>
      </c>
      <c r="O161" s="105">
        <v>0</v>
      </c>
      <c r="P161" s="130">
        <v>0</v>
      </c>
    </row>
    <row r="162" spans="1:16" s="1" customFormat="1" ht="12.75" outlineLevel="1" x14ac:dyDescent="0.2">
      <c r="A162" s="117" t="s">
        <v>346</v>
      </c>
      <c r="B162" s="53"/>
      <c r="C162" s="112" t="s">
        <v>347</v>
      </c>
      <c r="D162" s="54"/>
      <c r="E162" s="112"/>
      <c r="F162" s="113"/>
      <c r="G162" s="113"/>
      <c r="H162" s="114"/>
      <c r="I162" s="113"/>
      <c r="J162" s="43"/>
      <c r="K162" s="113"/>
      <c r="L162" s="113">
        <v>66893.844432480008</v>
      </c>
      <c r="M162" s="113">
        <v>0</v>
      </c>
      <c r="N162" s="114">
        <v>0</v>
      </c>
      <c r="O162" s="113">
        <v>0</v>
      </c>
      <c r="P162" s="131">
        <v>0</v>
      </c>
    </row>
    <row r="163" spans="1:16" s="1" customFormat="1" ht="38.25" outlineLevel="1" x14ac:dyDescent="0.2">
      <c r="A163" s="70" t="s">
        <v>348</v>
      </c>
      <c r="B163" s="50" t="s">
        <v>349</v>
      </c>
      <c r="C163" s="50" t="s">
        <v>350</v>
      </c>
      <c r="D163" s="51" t="s">
        <v>41</v>
      </c>
      <c r="E163" s="51" t="s">
        <v>121</v>
      </c>
      <c r="F163" s="43">
        <v>38.29</v>
      </c>
      <c r="G163" s="43"/>
      <c r="H163" s="100"/>
      <c r="I163" s="43">
        <v>0</v>
      </c>
      <c r="J163" s="43">
        <v>927.07680000000005</v>
      </c>
      <c r="K163" s="43">
        <v>788.01528000000008</v>
      </c>
      <c r="L163" s="43">
        <v>30173.105071200003</v>
      </c>
      <c r="M163" s="43">
        <v>0</v>
      </c>
      <c r="N163" s="100">
        <v>0</v>
      </c>
      <c r="O163" s="43">
        <v>0</v>
      </c>
      <c r="P163" s="133">
        <v>0</v>
      </c>
    </row>
    <row r="164" spans="1:16" s="1" customFormat="1" ht="12.75" outlineLevel="1" x14ac:dyDescent="0.2">
      <c r="A164" s="70" t="s">
        <v>351</v>
      </c>
      <c r="B164" s="56" t="s">
        <v>352</v>
      </c>
      <c r="C164" s="56" t="s">
        <v>353</v>
      </c>
      <c r="D164" s="51" t="s">
        <v>41</v>
      </c>
      <c r="E164" s="51" t="s">
        <v>121</v>
      </c>
      <c r="F164" s="43">
        <v>66.179999999999993</v>
      </c>
      <c r="G164" s="43"/>
      <c r="H164" s="100"/>
      <c r="I164" s="43">
        <v>0</v>
      </c>
      <c r="J164" s="43">
        <v>385.19519999999994</v>
      </c>
      <c r="K164" s="43">
        <v>327.41591999999991</v>
      </c>
      <c r="L164" s="43">
        <v>21668.385585599994</v>
      </c>
      <c r="M164" s="43">
        <v>0</v>
      </c>
      <c r="N164" s="100">
        <v>0</v>
      </c>
      <c r="O164" s="43">
        <v>0</v>
      </c>
      <c r="P164" s="133">
        <v>0</v>
      </c>
    </row>
    <row r="165" spans="1:16" s="1" customFormat="1" ht="63.75" outlineLevel="1" x14ac:dyDescent="0.2">
      <c r="A165" s="70" t="s">
        <v>354</v>
      </c>
      <c r="B165" s="56" t="s">
        <v>355</v>
      </c>
      <c r="C165" s="56" t="s">
        <v>356</v>
      </c>
      <c r="D165" s="51" t="s">
        <v>41</v>
      </c>
      <c r="E165" s="51" t="s">
        <v>121</v>
      </c>
      <c r="F165" s="43">
        <v>6.67</v>
      </c>
      <c r="G165" s="43"/>
      <c r="H165" s="100"/>
      <c r="I165" s="43">
        <v>0</v>
      </c>
      <c r="J165" s="43">
        <v>2654.9702400000001</v>
      </c>
      <c r="K165" s="43">
        <v>2256.7247040000002</v>
      </c>
      <c r="L165" s="43">
        <v>15052.353775680001</v>
      </c>
      <c r="M165" s="43">
        <v>0</v>
      </c>
      <c r="N165" s="100">
        <v>0</v>
      </c>
      <c r="O165" s="43">
        <v>0</v>
      </c>
      <c r="P165" s="133">
        <v>0</v>
      </c>
    </row>
    <row r="166" spans="1:16" s="1" customFormat="1" ht="12.75" outlineLevel="1" x14ac:dyDescent="0.2">
      <c r="A166" s="117" t="s">
        <v>357</v>
      </c>
      <c r="B166" s="53"/>
      <c r="C166" s="112" t="s">
        <v>358</v>
      </c>
      <c r="D166" s="54"/>
      <c r="E166" s="112"/>
      <c r="F166" s="113"/>
      <c r="G166" s="113"/>
      <c r="H166" s="114"/>
      <c r="I166" s="113"/>
      <c r="J166" s="43"/>
      <c r="K166" s="113"/>
      <c r="L166" s="113">
        <v>65427.895103999996</v>
      </c>
      <c r="M166" s="113">
        <v>0</v>
      </c>
      <c r="N166" s="114">
        <v>0</v>
      </c>
      <c r="O166" s="113">
        <v>0</v>
      </c>
      <c r="P166" s="131">
        <v>0</v>
      </c>
    </row>
    <row r="167" spans="1:16" s="1" customFormat="1" ht="12.75" outlineLevel="1" x14ac:dyDescent="0.2">
      <c r="A167" s="70" t="s">
        <v>359</v>
      </c>
      <c r="B167" s="50" t="s">
        <v>360</v>
      </c>
      <c r="C167" s="50" t="s">
        <v>361</v>
      </c>
      <c r="D167" s="47" t="s">
        <v>41</v>
      </c>
      <c r="E167" s="47" t="s">
        <v>362</v>
      </c>
      <c r="F167" s="43">
        <v>95</v>
      </c>
      <c r="G167" s="43"/>
      <c r="H167" s="100"/>
      <c r="I167" s="43">
        <v>0</v>
      </c>
      <c r="J167" s="43">
        <v>275.65823999999998</v>
      </c>
      <c r="K167" s="43">
        <v>234.30950399999998</v>
      </c>
      <c r="L167" s="43">
        <v>22259.402879999998</v>
      </c>
      <c r="M167" s="43">
        <v>0</v>
      </c>
      <c r="N167" s="100">
        <v>0</v>
      </c>
      <c r="O167" s="43">
        <v>0</v>
      </c>
      <c r="P167" s="133">
        <v>0</v>
      </c>
    </row>
    <row r="168" spans="1:16" s="1" customFormat="1" ht="25.5" outlineLevel="1" x14ac:dyDescent="0.2">
      <c r="A168" s="70" t="s">
        <v>363</v>
      </c>
      <c r="B168" s="50">
        <v>102188</v>
      </c>
      <c r="C168" s="50" t="s">
        <v>364</v>
      </c>
      <c r="D168" s="47" t="s">
        <v>41</v>
      </c>
      <c r="E168" s="47" t="s">
        <v>362</v>
      </c>
      <c r="F168" s="43">
        <v>9</v>
      </c>
      <c r="G168" s="43"/>
      <c r="H168" s="100"/>
      <c r="I168" s="43">
        <v>0</v>
      </c>
      <c r="J168" s="43">
        <v>1323.0547200000001</v>
      </c>
      <c r="K168" s="43">
        <v>1124.5965120000001</v>
      </c>
      <c r="L168" s="43">
        <v>10121.368608000001</v>
      </c>
      <c r="M168" s="43">
        <v>0</v>
      </c>
      <c r="N168" s="100">
        <v>0</v>
      </c>
      <c r="O168" s="43">
        <v>0</v>
      </c>
      <c r="P168" s="133">
        <v>0</v>
      </c>
    </row>
    <row r="169" spans="1:16" s="1" customFormat="1" ht="25.5" outlineLevel="1" x14ac:dyDescent="0.2">
      <c r="A169" s="70" t="s">
        <v>365</v>
      </c>
      <c r="B169" s="50">
        <v>100705</v>
      </c>
      <c r="C169" s="50" t="s">
        <v>366</v>
      </c>
      <c r="D169" s="47" t="s">
        <v>41</v>
      </c>
      <c r="E169" s="47" t="s">
        <v>362</v>
      </c>
      <c r="F169" s="43">
        <v>7</v>
      </c>
      <c r="G169" s="43"/>
      <c r="H169" s="100"/>
      <c r="I169" s="43">
        <v>0</v>
      </c>
      <c r="J169" s="43">
        <v>109.52448000000001</v>
      </c>
      <c r="K169" s="43">
        <v>93.095808000000005</v>
      </c>
      <c r="L169" s="43">
        <v>651.67065600000001</v>
      </c>
      <c r="M169" s="43">
        <v>0</v>
      </c>
      <c r="N169" s="100">
        <v>0</v>
      </c>
      <c r="O169" s="43">
        <v>0</v>
      </c>
      <c r="P169" s="133">
        <v>0</v>
      </c>
    </row>
    <row r="170" spans="1:16" s="1" customFormat="1" ht="12.75" outlineLevel="1" x14ac:dyDescent="0.2">
      <c r="A170" s="73" t="s">
        <v>367</v>
      </c>
      <c r="B170" s="50" t="s">
        <v>368</v>
      </c>
      <c r="C170" s="50" t="s">
        <v>369</v>
      </c>
      <c r="D170" s="47" t="s">
        <v>41</v>
      </c>
      <c r="E170" s="47" t="s">
        <v>370</v>
      </c>
      <c r="F170" s="43">
        <v>201.94</v>
      </c>
      <c r="G170" s="43"/>
      <c r="H170" s="100"/>
      <c r="I170" s="43">
        <v>0</v>
      </c>
      <c r="J170" s="43">
        <v>174.72</v>
      </c>
      <c r="K170" s="43">
        <v>148.512</v>
      </c>
      <c r="L170" s="43">
        <v>29990.513279999999</v>
      </c>
      <c r="M170" s="43">
        <v>0</v>
      </c>
      <c r="N170" s="100">
        <v>0</v>
      </c>
      <c r="O170" s="43">
        <v>0</v>
      </c>
      <c r="P170" s="133">
        <v>0</v>
      </c>
    </row>
    <row r="171" spans="1:16" s="1" customFormat="1" ht="25.5" outlineLevel="1" x14ac:dyDescent="0.2">
      <c r="A171" s="73" t="s">
        <v>371</v>
      </c>
      <c r="B171" s="76" t="s">
        <v>372</v>
      </c>
      <c r="C171" s="50" t="s">
        <v>373</v>
      </c>
      <c r="D171" s="47" t="s">
        <v>41</v>
      </c>
      <c r="E171" s="47" t="s">
        <v>362</v>
      </c>
      <c r="F171" s="43">
        <v>9</v>
      </c>
      <c r="G171" s="43"/>
      <c r="H171" s="100"/>
      <c r="I171" s="43">
        <v>0</v>
      </c>
      <c r="J171" s="43">
        <v>314.37119999999999</v>
      </c>
      <c r="K171" s="43">
        <v>267.21551999999997</v>
      </c>
      <c r="L171" s="43">
        <v>2404.9396799999995</v>
      </c>
      <c r="M171" s="43">
        <v>0</v>
      </c>
      <c r="N171" s="100">
        <v>0</v>
      </c>
      <c r="O171" s="43">
        <v>0</v>
      </c>
      <c r="P171" s="133">
        <v>0</v>
      </c>
    </row>
    <row r="172" spans="1:16" s="1" customFormat="1" ht="12.75" outlineLevel="1" x14ac:dyDescent="0.2">
      <c r="A172" s="117" t="s">
        <v>374</v>
      </c>
      <c r="B172" s="53"/>
      <c r="C172" s="112" t="s">
        <v>375</v>
      </c>
      <c r="D172" s="54"/>
      <c r="E172" s="112"/>
      <c r="F172" s="113"/>
      <c r="G172" s="113"/>
      <c r="H172" s="114"/>
      <c r="I172" s="113"/>
      <c r="J172" s="43"/>
      <c r="K172" s="113"/>
      <c r="L172" s="113">
        <v>548869.14665856003</v>
      </c>
      <c r="M172" s="113">
        <v>0</v>
      </c>
      <c r="N172" s="114">
        <v>0</v>
      </c>
      <c r="O172" s="113">
        <v>0</v>
      </c>
      <c r="P172" s="131">
        <v>0</v>
      </c>
    </row>
    <row r="173" spans="1:16" s="1" customFormat="1" ht="38.25" outlineLevel="1" x14ac:dyDescent="0.2">
      <c r="A173" s="70" t="s">
        <v>376</v>
      </c>
      <c r="B173" s="56">
        <v>94587</v>
      </c>
      <c r="C173" s="56" t="s">
        <v>377</v>
      </c>
      <c r="D173" s="47" t="s">
        <v>41</v>
      </c>
      <c r="E173" s="51" t="s">
        <v>121</v>
      </c>
      <c r="F173" s="43">
        <v>536.80000000000007</v>
      </c>
      <c r="G173" s="43"/>
      <c r="H173" s="100"/>
      <c r="I173" s="43">
        <v>0</v>
      </c>
      <c r="J173" s="43">
        <v>84.327359999999985</v>
      </c>
      <c r="K173" s="43">
        <v>71.67825599999999</v>
      </c>
      <c r="L173" s="43">
        <v>38476.887820800002</v>
      </c>
      <c r="M173" s="43">
        <v>0</v>
      </c>
      <c r="N173" s="100">
        <v>0</v>
      </c>
      <c r="O173" s="43">
        <v>0</v>
      </c>
      <c r="P173" s="133">
        <v>0</v>
      </c>
    </row>
    <row r="174" spans="1:16" s="1" customFormat="1" ht="25.5" outlineLevel="1" x14ac:dyDescent="0.2">
      <c r="A174" s="70" t="s">
        <v>378</v>
      </c>
      <c r="B174" s="56" t="s">
        <v>379</v>
      </c>
      <c r="C174" s="56" t="s">
        <v>380</v>
      </c>
      <c r="D174" s="51" t="s">
        <v>41</v>
      </c>
      <c r="E174" s="51" t="s">
        <v>42</v>
      </c>
      <c r="F174" s="43">
        <v>206.11500000000001</v>
      </c>
      <c r="G174" s="43"/>
      <c r="H174" s="100"/>
      <c r="I174" s="43">
        <v>0</v>
      </c>
      <c r="J174" s="43">
        <v>635.75616000000002</v>
      </c>
      <c r="K174" s="43">
        <v>540.39273600000001</v>
      </c>
      <c r="L174" s="43">
        <v>111383.04878064001</v>
      </c>
      <c r="M174" s="43">
        <v>0</v>
      </c>
      <c r="N174" s="100">
        <v>0</v>
      </c>
      <c r="O174" s="43">
        <v>0</v>
      </c>
      <c r="P174" s="133">
        <v>0</v>
      </c>
    </row>
    <row r="175" spans="1:16" s="1" customFormat="1" ht="25.5" outlineLevel="1" x14ac:dyDescent="0.2">
      <c r="A175" s="70" t="s">
        <v>381</v>
      </c>
      <c r="B175" s="56" t="s">
        <v>382</v>
      </c>
      <c r="C175" s="56" t="s">
        <v>383</v>
      </c>
      <c r="D175" s="51" t="s">
        <v>41</v>
      </c>
      <c r="E175" s="51" t="s">
        <v>42</v>
      </c>
      <c r="F175" s="43">
        <v>21</v>
      </c>
      <c r="G175" s="43"/>
      <c r="H175" s="100"/>
      <c r="I175" s="43">
        <v>0</v>
      </c>
      <c r="J175" s="43">
        <v>453.13631999999996</v>
      </c>
      <c r="K175" s="43">
        <v>385.16587199999998</v>
      </c>
      <c r="L175" s="43">
        <v>8088.4833119999994</v>
      </c>
      <c r="M175" s="43">
        <v>0</v>
      </c>
      <c r="N175" s="100">
        <v>0</v>
      </c>
      <c r="O175" s="43">
        <v>0</v>
      </c>
      <c r="P175" s="133">
        <v>0</v>
      </c>
    </row>
    <row r="176" spans="1:16" s="1" customFormat="1" ht="63.75" outlineLevel="1" x14ac:dyDescent="0.2">
      <c r="A176" s="70" t="s">
        <v>384</v>
      </c>
      <c r="B176" s="50">
        <v>94559</v>
      </c>
      <c r="C176" s="50" t="s">
        <v>385</v>
      </c>
      <c r="D176" s="47" t="s">
        <v>41</v>
      </c>
      <c r="E176" s="47" t="s">
        <v>42</v>
      </c>
      <c r="F176" s="43">
        <v>0.39</v>
      </c>
      <c r="G176" s="43"/>
      <c r="H176" s="100"/>
      <c r="I176" s="43">
        <v>0</v>
      </c>
      <c r="J176" s="43">
        <v>950.58912000000009</v>
      </c>
      <c r="K176" s="43">
        <v>808.00075200000003</v>
      </c>
      <c r="L176" s="43">
        <v>315.12029328</v>
      </c>
      <c r="M176" s="43">
        <v>0</v>
      </c>
      <c r="N176" s="100">
        <v>0</v>
      </c>
      <c r="O176" s="43">
        <v>0</v>
      </c>
      <c r="P176" s="133">
        <v>0</v>
      </c>
    </row>
    <row r="177" spans="1:16" s="1" customFormat="1" ht="12.75" outlineLevel="1" x14ac:dyDescent="0.2">
      <c r="A177" s="70" t="s">
        <v>386</v>
      </c>
      <c r="B177" s="56" t="s">
        <v>387</v>
      </c>
      <c r="C177" s="56" t="s">
        <v>388</v>
      </c>
      <c r="D177" s="47" t="s">
        <v>41</v>
      </c>
      <c r="E177" s="51" t="s">
        <v>42</v>
      </c>
      <c r="F177" s="43">
        <v>235.67400000000001</v>
      </c>
      <c r="G177" s="43"/>
      <c r="H177" s="100"/>
      <c r="I177" s="43">
        <v>0</v>
      </c>
      <c r="J177" s="43">
        <v>291.72000000000003</v>
      </c>
      <c r="K177" s="43">
        <v>247.96200000000002</v>
      </c>
      <c r="L177" s="43">
        <v>58438.196388000004</v>
      </c>
      <c r="M177" s="43">
        <v>0</v>
      </c>
      <c r="N177" s="100">
        <v>0</v>
      </c>
      <c r="O177" s="43">
        <v>0</v>
      </c>
      <c r="P177" s="133">
        <v>0</v>
      </c>
    </row>
    <row r="178" spans="1:16" s="1" customFormat="1" ht="25.5" outlineLevel="1" x14ac:dyDescent="0.2">
      <c r="A178" s="70" t="s">
        <v>389</v>
      </c>
      <c r="B178" s="56">
        <v>102181</v>
      </c>
      <c r="C178" s="56" t="s">
        <v>390</v>
      </c>
      <c r="D178" s="51" t="s">
        <v>41</v>
      </c>
      <c r="E178" s="51" t="s">
        <v>42</v>
      </c>
      <c r="F178" s="43">
        <v>177.78600000000003</v>
      </c>
      <c r="G178" s="43"/>
      <c r="H178" s="100"/>
      <c r="I178" s="43">
        <v>0</v>
      </c>
      <c r="J178" s="43">
        <v>711.55967999999996</v>
      </c>
      <c r="K178" s="43">
        <v>604.82572799999991</v>
      </c>
      <c r="L178" s="43">
        <v>107529.546878208</v>
      </c>
      <c r="M178" s="43">
        <v>0</v>
      </c>
      <c r="N178" s="100">
        <v>0</v>
      </c>
      <c r="O178" s="43">
        <v>0</v>
      </c>
      <c r="P178" s="133">
        <v>0</v>
      </c>
    </row>
    <row r="179" spans="1:16" s="1" customFormat="1" ht="25.5" outlineLevel="1" x14ac:dyDescent="0.2">
      <c r="A179" s="70" t="s">
        <v>391</v>
      </c>
      <c r="B179" s="56" t="s">
        <v>392</v>
      </c>
      <c r="C179" s="56" t="s">
        <v>393</v>
      </c>
      <c r="D179" s="51" t="s">
        <v>41</v>
      </c>
      <c r="E179" s="51" t="s">
        <v>42</v>
      </c>
      <c r="F179" s="43">
        <v>23.730000000000004</v>
      </c>
      <c r="G179" s="43"/>
      <c r="H179" s="100"/>
      <c r="I179" s="43">
        <v>0</v>
      </c>
      <c r="J179" s="43">
        <v>867.83424000000002</v>
      </c>
      <c r="K179" s="43">
        <v>737.65910399999996</v>
      </c>
      <c r="L179" s="43">
        <v>17504.650537920003</v>
      </c>
      <c r="M179" s="43">
        <v>0</v>
      </c>
      <c r="N179" s="100">
        <v>0</v>
      </c>
      <c r="O179" s="43">
        <v>0</v>
      </c>
      <c r="P179" s="133">
        <v>0</v>
      </c>
    </row>
    <row r="180" spans="1:16" s="1" customFormat="1" ht="25.5" outlineLevel="1" x14ac:dyDescent="0.2">
      <c r="A180" s="70" t="s">
        <v>394</v>
      </c>
      <c r="B180" s="50">
        <v>100701</v>
      </c>
      <c r="C180" s="50" t="s">
        <v>395</v>
      </c>
      <c r="D180" s="51" t="s">
        <v>41</v>
      </c>
      <c r="E180" s="51" t="s">
        <v>42</v>
      </c>
      <c r="F180" s="43">
        <v>3.6</v>
      </c>
      <c r="G180" s="43"/>
      <c r="H180" s="100"/>
      <c r="I180" s="43">
        <v>0</v>
      </c>
      <c r="J180" s="43">
        <v>570.63552000000004</v>
      </c>
      <c r="K180" s="43">
        <v>485.04019200000005</v>
      </c>
      <c r="L180" s="43">
        <v>1746.1446912000001</v>
      </c>
      <c r="M180" s="43">
        <v>0</v>
      </c>
      <c r="N180" s="100">
        <v>0</v>
      </c>
      <c r="O180" s="43">
        <v>0</v>
      </c>
      <c r="P180" s="133">
        <v>0</v>
      </c>
    </row>
    <row r="181" spans="1:16" s="1" customFormat="1" ht="38.25" outlineLevel="1" x14ac:dyDescent="0.2">
      <c r="A181" s="70" t="s">
        <v>396</v>
      </c>
      <c r="B181" s="50" t="s">
        <v>397</v>
      </c>
      <c r="C181" s="50" t="s">
        <v>398</v>
      </c>
      <c r="D181" s="47" t="s">
        <v>41</v>
      </c>
      <c r="E181" s="51" t="s">
        <v>42</v>
      </c>
      <c r="F181" s="43">
        <v>22.6</v>
      </c>
      <c r="G181" s="43"/>
      <c r="H181" s="100"/>
      <c r="I181" s="43">
        <v>0</v>
      </c>
      <c r="J181" s="43">
        <v>725.66208000000006</v>
      </c>
      <c r="K181" s="43">
        <v>616.81276800000001</v>
      </c>
      <c r="L181" s="43">
        <v>13939.9685568</v>
      </c>
      <c r="M181" s="43">
        <v>0</v>
      </c>
      <c r="N181" s="100">
        <v>0</v>
      </c>
      <c r="O181" s="43">
        <v>0</v>
      </c>
      <c r="P181" s="133">
        <v>0</v>
      </c>
    </row>
    <row r="182" spans="1:16" s="1" customFormat="1" ht="25.5" outlineLevel="1" x14ac:dyDescent="0.2">
      <c r="A182" s="70" t="s">
        <v>399</v>
      </c>
      <c r="B182" s="56" t="s">
        <v>400</v>
      </c>
      <c r="C182" s="56" t="s">
        <v>401</v>
      </c>
      <c r="D182" s="51" t="s">
        <v>41</v>
      </c>
      <c r="E182" s="51" t="s">
        <v>80</v>
      </c>
      <c r="F182" s="43">
        <v>8</v>
      </c>
      <c r="G182" s="43"/>
      <c r="H182" s="100"/>
      <c r="I182" s="43">
        <v>0</v>
      </c>
      <c r="J182" s="43">
        <v>1495.4409599999999</v>
      </c>
      <c r="K182" s="43">
        <v>1271.1248159999998</v>
      </c>
      <c r="L182" s="43">
        <v>10168.998527999998</v>
      </c>
      <c r="M182" s="43">
        <v>0</v>
      </c>
      <c r="N182" s="100">
        <v>0</v>
      </c>
      <c r="O182" s="43">
        <v>0</v>
      </c>
      <c r="P182" s="133">
        <v>0</v>
      </c>
    </row>
    <row r="183" spans="1:16" s="1" customFormat="1" ht="38.25" outlineLevel="1" x14ac:dyDescent="0.2">
      <c r="A183" s="70" t="s">
        <v>402</v>
      </c>
      <c r="B183" s="56">
        <v>91338</v>
      </c>
      <c r="C183" s="56" t="s">
        <v>403</v>
      </c>
      <c r="D183" s="51" t="s">
        <v>41</v>
      </c>
      <c r="E183" s="51" t="s">
        <v>362</v>
      </c>
      <c r="F183" s="43">
        <v>34.374000000000002</v>
      </c>
      <c r="G183" s="43"/>
      <c r="H183" s="100"/>
      <c r="I183" s="43">
        <v>0</v>
      </c>
      <c r="J183" s="43">
        <v>759.1708799999999</v>
      </c>
      <c r="K183" s="43">
        <v>645.2952479999999</v>
      </c>
      <c r="L183" s="43">
        <v>22181.378854751998</v>
      </c>
      <c r="M183" s="43">
        <v>0</v>
      </c>
      <c r="N183" s="100">
        <v>0</v>
      </c>
      <c r="O183" s="43">
        <v>0</v>
      </c>
      <c r="P183" s="133">
        <v>0</v>
      </c>
    </row>
    <row r="184" spans="1:16" s="1" customFormat="1" ht="38.25" outlineLevel="1" x14ac:dyDescent="0.2">
      <c r="A184" s="70" t="s">
        <v>404</v>
      </c>
      <c r="B184" s="56" t="s">
        <v>405</v>
      </c>
      <c r="C184" s="56" t="s">
        <v>406</v>
      </c>
      <c r="D184" s="51" t="s">
        <v>41</v>
      </c>
      <c r="E184" s="51" t="s">
        <v>362</v>
      </c>
      <c r="F184" s="43">
        <v>26.46</v>
      </c>
      <c r="G184" s="43"/>
      <c r="H184" s="100"/>
      <c r="I184" s="43">
        <v>0</v>
      </c>
      <c r="J184" s="43">
        <v>748.76256000000001</v>
      </c>
      <c r="K184" s="43">
        <v>636.44817599999999</v>
      </c>
      <c r="L184" s="43">
        <v>16840.41873696</v>
      </c>
      <c r="M184" s="43">
        <v>0</v>
      </c>
      <c r="N184" s="100">
        <v>0</v>
      </c>
      <c r="O184" s="43">
        <v>0</v>
      </c>
      <c r="P184" s="133">
        <v>0</v>
      </c>
    </row>
    <row r="185" spans="1:16" s="1" customFormat="1" ht="38.25" outlineLevel="1" x14ac:dyDescent="0.2">
      <c r="A185" s="70" t="s">
        <v>407</v>
      </c>
      <c r="B185" s="56" t="s">
        <v>408</v>
      </c>
      <c r="C185" s="56" t="s">
        <v>409</v>
      </c>
      <c r="D185" s="51" t="s">
        <v>41</v>
      </c>
      <c r="E185" s="51" t="s">
        <v>362</v>
      </c>
      <c r="F185" s="43">
        <v>58</v>
      </c>
      <c r="G185" s="43"/>
      <c r="H185" s="100"/>
      <c r="I185" s="43">
        <v>0</v>
      </c>
      <c r="J185" s="43">
        <v>1702.87104</v>
      </c>
      <c r="K185" s="43">
        <v>1447.440384</v>
      </c>
      <c r="L185" s="43">
        <v>83951.542272000006</v>
      </c>
      <c r="M185" s="43">
        <v>0</v>
      </c>
      <c r="N185" s="100">
        <v>0</v>
      </c>
      <c r="O185" s="43">
        <v>0</v>
      </c>
      <c r="P185" s="133">
        <v>0</v>
      </c>
    </row>
    <row r="186" spans="1:16" s="1" customFormat="1" ht="51" outlineLevel="1" x14ac:dyDescent="0.2">
      <c r="A186" s="70" t="s">
        <v>410</v>
      </c>
      <c r="B186" s="56" t="s">
        <v>411</v>
      </c>
      <c r="C186" s="56" t="s">
        <v>412</v>
      </c>
      <c r="D186" s="51" t="s">
        <v>41</v>
      </c>
      <c r="E186" s="51" t="s">
        <v>362</v>
      </c>
      <c r="F186" s="43">
        <v>7</v>
      </c>
      <c r="G186" s="43"/>
      <c r="H186" s="100"/>
      <c r="I186" s="43">
        <v>0</v>
      </c>
      <c r="J186" s="43">
        <v>1524.02016</v>
      </c>
      <c r="K186" s="43">
        <v>1295.417136</v>
      </c>
      <c r="L186" s="43">
        <v>9067.9199520000002</v>
      </c>
      <c r="M186" s="43">
        <v>0</v>
      </c>
      <c r="N186" s="100">
        <v>0</v>
      </c>
      <c r="O186" s="43">
        <v>0</v>
      </c>
      <c r="P186" s="133">
        <v>0</v>
      </c>
    </row>
    <row r="187" spans="1:16" s="1" customFormat="1" ht="38.25" outlineLevel="1" x14ac:dyDescent="0.2">
      <c r="A187" s="70" t="s">
        <v>413</v>
      </c>
      <c r="B187" s="50" t="s">
        <v>414</v>
      </c>
      <c r="C187" s="50" t="s">
        <v>415</v>
      </c>
      <c r="D187" s="47" t="s">
        <v>41</v>
      </c>
      <c r="E187" s="47" t="s">
        <v>362</v>
      </c>
      <c r="F187" s="43">
        <v>26</v>
      </c>
      <c r="G187" s="43"/>
      <c r="H187" s="100"/>
      <c r="I187" s="43">
        <v>0</v>
      </c>
      <c r="J187" s="43">
        <v>1584.42336</v>
      </c>
      <c r="K187" s="43">
        <v>1346.7598559999999</v>
      </c>
      <c r="L187" s="43">
        <v>35015.756256000001</v>
      </c>
      <c r="M187" s="43">
        <v>0</v>
      </c>
      <c r="N187" s="100">
        <v>0</v>
      </c>
      <c r="O187" s="43">
        <v>0</v>
      </c>
      <c r="P187" s="133">
        <v>0</v>
      </c>
    </row>
    <row r="188" spans="1:16" s="1" customFormat="1" ht="51" outlineLevel="1" x14ac:dyDescent="0.2">
      <c r="A188" s="70" t="s">
        <v>416</v>
      </c>
      <c r="B188" s="50">
        <v>90825</v>
      </c>
      <c r="C188" s="50" t="s">
        <v>417</v>
      </c>
      <c r="D188" s="47" t="s">
        <v>41</v>
      </c>
      <c r="E188" s="47" t="s">
        <v>362</v>
      </c>
      <c r="F188" s="43">
        <v>11</v>
      </c>
      <c r="G188" s="43"/>
      <c r="H188" s="100"/>
      <c r="I188" s="43">
        <v>0</v>
      </c>
      <c r="J188" s="43">
        <v>940.76736000000005</v>
      </c>
      <c r="K188" s="43">
        <v>799.65225600000008</v>
      </c>
      <c r="L188" s="43">
        <v>8796.1748160000006</v>
      </c>
      <c r="M188" s="43">
        <v>0</v>
      </c>
      <c r="N188" s="100">
        <v>0</v>
      </c>
      <c r="O188" s="43">
        <v>0</v>
      </c>
      <c r="P188" s="133">
        <v>0</v>
      </c>
    </row>
    <row r="189" spans="1:16" s="1" customFormat="1" ht="63.75" outlineLevel="1" x14ac:dyDescent="0.2">
      <c r="A189" s="70" t="s">
        <v>418</v>
      </c>
      <c r="B189" s="50" t="s">
        <v>419</v>
      </c>
      <c r="C189" s="50" t="s">
        <v>420</v>
      </c>
      <c r="D189" s="47" t="s">
        <v>41</v>
      </c>
      <c r="E189" s="47" t="s">
        <v>362</v>
      </c>
      <c r="F189" s="43">
        <v>1</v>
      </c>
      <c r="G189" s="43"/>
      <c r="H189" s="100"/>
      <c r="I189" s="43">
        <v>0</v>
      </c>
      <c r="J189" s="43">
        <v>6090.7641599999997</v>
      </c>
      <c r="K189" s="43">
        <v>5177.1495359999999</v>
      </c>
      <c r="L189" s="43">
        <v>5177.1495359999999</v>
      </c>
      <c r="M189" s="43">
        <v>0</v>
      </c>
      <c r="N189" s="100">
        <v>0</v>
      </c>
      <c r="O189" s="43">
        <v>0</v>
      </c>
      <c r="P189" s="133">
        <v>0</v>
      </c>
    </row>
    <row r="190" spans="1:16" s="1" customFormat="1" ht="25.5" outlineLevel="1" x14ac:dyDescent="0.2">
      <c r="A190" s="70" t="s">
        <v>421</v>
      </c>
      <c r="B190" s="50" t="s">
        <v>422</v>
      </c>
      <c r="C190" s="50" t="s">
        <v>423</v>
      </c>
      <c r="D190" s="47" t="s">
        <v>41</v>
      </c>
      <c r="E190" s="47" t="s">
        <v>362</v>
      </c>
      <c r="F190" s="43">
        <v>2</v>
      </c>
      <c r="G190" s="43"/>
      <c r="H190" s="100"/>
      <c r="I190" s="43">
        <v>0</v>
      </c>
      <c r="J190" s="43">
        <v>145.74144000000001</v>
      </c>
      <c r="K190" s="43">
        <v>123.88022400000001</v>
      </c>
      <c r="L190" s="43">
        <v>247.76044800000003</v>
      </c>
      <c r="M190" s="43">
        <v>0</v>
      </c>
      <c r="N190" s="100">
        <v>0</v>
      </c>
      <c r="O190" s="43">
        <v>0</v>
      </c>
      <c r="P190" s="133">
        <v>0</v>
      </c>
    </row>
    <row r="191" spans="1:16" s="1" customFormat="1" ht="12.75" x14ac:dyDescent="0.2">
      <c r="A191" s="103" t="s">
        <v>424</v>
      </c>
      <c r="B191" s="74"/>
      <c r="C191" s="104" t="s">
        <v>425</v>
      </c>
      <c r="D191" s="75"/>
      <c r="E191" s="104"/>
      <c r="F191" s="105"/>
      <c r="G191" s="105"/>
      <c r="H191" s="106"/>
      <c r="I191" s="105"/>
      <c r="J191" s="43"/>
      <c r="K191" s="105"/>
      <c r="L191" s="105">
        <v>176081.587344</v>
      </c>
      <c r="M191" s="105">
        <v>0</v>
      </c>
      <c r="N191" s="106">
        <v>0</v>
      </c>
      <c r="O191" s="105">
        <v>0</v>
      </c>
      <c r="P191" s="130">
        <v>0</v>
      </c>
    </row>
    <row r="192" spans="1:16" s="1" customFormat="1" ht="25.5" outlineLevel="1" x14ac:dyDescent="0.2">
      <c r="A192" s="70" t="s">
        <v>426</v>
      </c>
      <c r="B192" s="50">
        <v>96114</v>
      </c>
      <c r="C192" s="50" t="s">
        <v>427</v>
      </c>
      <c r="D192" s="47" t="s">
        <v>41</v>
      </c>
      <c r="E192" s="47" t="s">
        <v>42</v>
      </c>
      <c r="F192" s="43">
        <v>161</v>
      </c>
      <c r="G192" s="43"/>
      <c r="H192" s="100"/>
      <c r="I192" s="43">
        <v>0</v>
      </c>
      <c r="J192" s="43">
        <v>107.11583999999999</v>
      </c>
      <c r="K192" s="43">
        <v>91.048463999999996</v>
      </c>
      <c r="L192" s="43">
        <v>14658.802704</v>
      </c>
      <c r="M192" s="43">
        <v>0</v>
      </c>
      <c r="N192" s="100">
        <v>0</v>
      </c>
      <c r="O192" s="43">
        <v>0</v>
      </c>
      <c r="P192" s="133">
        <v>0</v>
      </c>
    </row>
    <row r="193" spans="1:16" s="1" customFormat="1" ht="38.25" outlineLevel="1" x14ac:dyDescent="0.2">
      <c r="A193" s="70" t="s">
        <v>428</v>
      </c>
      <c r="B193" s="50">
        <v>39571</v>
      </c>
      <c r="C193" s="50" t="s">
        <v>429</v>
      </c>
      <c r="D193" s="47" t="s">
        <v>430</v>
      </c>
      <c r="E193" s="47" t="s">
        <v>121</v>
      </c>
      <c r="F193" s="43">
        <v>980</v>
      </c>
      <c r="G193" s="43"/>
      <c r="H193" s="100"/>
      <c r="I193" s="43">
        <v>0</v>
      </c>
      <c r="J193" s="43">
        <v>7.1884799999999993</v>
      </c>
      <c r="K193" s="43">
        <v>6.1102079999999992</v>
      </c>
      <c r="L193" s="43">
        <v>5988.0038399999994</v>
      </c>
      <c r="M193" s="43">
        <v>0</v>
      </c>
      <c r="N193" s="100">
        <v>0</v>
      </c>
      <c r="O193" s="43">
        <v>0</v>
      </c>
      <c r="P193" s="133">
        <v>0</v>
      </c>
    </row>
    <row r="194" spans="1:16" s="1" customFormat="1" ht="38.25" outlineLevel="1" x14ac:dyDescent="0.2">
      <c r="A194" s="70" t="s">
        <v>431</v>
      </c>
      <c r="B194" s="50">
        <v>39570</v>
      </c>
      <c r="C194" s="50" t="s">
        <v>432</v>
      </c>
      <c r="D194" s="47" t="s">
        <v>430</v>
      </c>
      <c r="E194" s="47" t="s">
        <v>121</v>
      </c>
      <c r="F194" s="43">
        <v>2940</v>
      </c>
      <c r="G194" s="43"/>
      <c r="H194" s="100"/>
      <c r="I194" s="43">
        <v>0</v>
      </c>
      <c r="J194" s="43">
        <v>7.0636799999999997</v>
      </c>
      <c r="K194" s="43">
        <v>6.0041279999999997</v>
      </c>
      <c r="L194" s="43">
        <v>17652.136319999998</v>
      </c>
      <c r="M194" s="43">
        <v>0</v>
      </c>
      <c r="N194" s="100">
        <v>0</v>
      </c>
      <c r="O194" s="43">
        <v>0</v>
      </c>
      <c r="P194" s="133">
        <v>0</v>
      </c>
    </row>
    <row r="195" spans="1:16" s="1" customFormat="1" ht="38.25" outlineLevel="1" x14ac:dyDescent="0.2">
      <c r="A195" s="70" t="s">
        <v>433</v>
      </c>
      <c r="B195" s="50" t="s">
        <v>434</v>
      </c>
      <c r="C195" s="50" t="s">
        <v>435</v>
      </c>
      <c r="D195" s="47" t="s">
        <v>41</v>
      </c>
      <c r="E195" s="47" t="s">
        <v>331</v>
      </c>
      <c r="F195" s="43">
        <v>1495</v>
      </c>
      <c r="G195" s="43"/>
      <c r="H195" s="100"/>
      <c r="I195" s="43">
        <v>0</v>
      </c>
      <c r="J195" s="43">
        <v>108.42623999999999</v>
      </c>
      <c r="K195" s="43">
        <v>92.162303999999992</v>
      </c>
      <c r="L195" s="43">
        <v>137782.64447999999</v>
      </c>
      <c r="M195" s="43">
        <v>0</v>
      </c>
      <c r="N195" s="100">
        <v>0</v>
      </c>
      <c r="O195" s="43">
        <v>0</v>
      </c>
      <c r="P195" s="133">
        <v>0</v>
      </c>
    </row>
    <row r="196" spans="1:16" s="1" customFormat="1" ht="12.75" x14ac:dyDescent="0.2">
      <c r="A196" s="103" t="s">
        <v>436</v>
      </c>
      <c r="B196" s="74"/>
      <c r="C196" s="104" t="s">
        <v>437</v>
      </c>
      <c r="D196" s="75"/>
      <c r="E196" s="104"/>
      <c r="F196" s="105"/>
      <c r="G196" s="105"/>
      <c r="H196" s="106"/>
      <c r="I196" s="105"/>
      <c r="J196" s="43"/>
      <c r="K196" s="105"/>
      <c r="L196" s="105">
        <v>1564337.4470226881</v>
      </c>
      <c r="M196" s="105">
        <v>0</v>
      </c>
      <c r="N196" s="106">
        <v>0</v>
      </c>
      <c r="O196" s="105">
        <v>0</v>
      </c>
      <c r="P196" s="130">
        <v>0</v>
      </c>
    </row>
    <row r="197" spans="1:16" s="1" customFormat="1" ht="38.25" outlineLevel="1" x14ac:dyDescent="0.2">
      <c r="A197" s="77" t="s">
        <v>438</v>
      </c>
      <c r="B197" s="56" t="s">
        <v>439</v>
      </c>
      <c r="C197" s="50" t="s">
        <v>440</v>
      </c>
      <c r="D197" s="51" t="s">
        <v>41</v>
      </c>
      <c r="E197" s="51" t="s">
        <v>331</v>
      </c>
      <c r="F197" s="43">
        <v>744</v>
      </c>
      <c r="G197" s="43"/>
      <c r="H197" s="100"/>
      <c r="I197" s="43">
        <v>0</v>
      </c>
      <c r="J197" s="43">
        <v>1123.2</v>
      </c>
      <c r="K197" s="43">
        <v>954.72</v>
      </c>
      <c r="L197" s="43">
        <v>710311.68</v>
      </c>
      <c r="M197" s="43">
        <v>0</v>
      </c>
      <c r="N197" s="100">
        <v>0</v>
      </c>
      <c r="O197" s="43">
        <v>0</v>
      </c>
      <c r="P197" s="133">
        <v>0</v>
      </c>
    </row>
    <row r="198" spans="1:16" s="1" customFormat="1" ht="51" outlineLevel="1" x14ac:dyDescent="0.2">
      <c r="A198" s="70" t="s">
        <v>441</v>
      </c>
      <c r="B198" s="56" t="s">
        <v>442</v>
      </c>
      <c r="C198" s="56" t="s">
        <v>443</v>
      </c>
      <c r="D198" s="51" t="s">
        <v>41</v>
      </c>
      <c r="E198" s="51" t="s">
        <v>121</v>
      </c>
      <c r="F198" s="43">
        <v>661.86666666666667</v>
      </c>
      <c r="G198" s="43"/>
      <c r="H198" s="100"/>
      <c r="I198" s="43">
        <v>0</v>
      </c>
      <c r="J198" s="43">
        <v>92.114879999999999</v>
      </c>
      <c r="K198" s="43">
        <v>78.297647999999995</v>
      </c>
      <c r="L198" s="43">
        <v>51822.603289599996</v>
      </c>
      <c r="M198" s="43">
        <v>0</v>
      </c>
      <c r="N198" s="100">
        <v>0</v>
      </c>
      <c r="O198" s="43">
        <v>0</v>
      </c>
      <c r="P198" s="133">
        <v>0</v>
      </c>
    </row>
    <row r="199" spans="1:16" s="1" customFormat="1" ht="51" outlineLevel="1" x14ac:dyDescent="0.2">
      <c r="A199" s="70" t="s">
        <v>444</v>
      </c>
      <c r="B199" s="56">
        <v>87244</v>
      </c>
      <c r="C199" s="56" t="s">
        <v>445</v>
      </c>
      <c r="D199" s="51" t="s">
        <v>41</v>
      </c>
      <c r="E199" s="51" t="s">
        <v>331</v>
      </c>
      <c r="F199" s="43">
        <v>1346.23</v>
      </c>
      <c r="G199" s="43"/>
      <c r="H199" s="100"/>
      <c r="I199" s="43">
        <v>0</v>
      </c>
      <c r="J199" s="43">
        <v>305.68511999999998</v>
      </c>
      <c r="K199" s="43">
        <v>259.83235199999996</v>
      </c>
      <c r="L199" s="43">
        <v>349794.10723295994</v>
      </c>
      <c r="M199" s="43">
        <v>0</v>
      </c>
      <c r="N199" s="100">
        <v>0</v>
      </c>
      <c r="O199" s="43">
        <v>0</v>
      </c>
      <c r="P199" s="133">
        <v>0</v>
      </c>
    </row>
    <row r="200" spans="1:16" s="1" customFormat="1" ht="63.75" outlineLevel="1" x14ac:dyDescent="0.2">
      <c r="A200" s="70" t="s">
        <v>446</v>
      </c>
      <c r="B200" s="56" t="s">
        <v>447</v>
      </c>
      <c r="C200" s="56" t="s">
        <v>448</v>
      </c>
      <c r="D200" s="51" t="s">
        <v>41</v>
      </c>
      <c r="E200" s="51" t="s">
        <v>331</v>
      </c>
      <c r="F200" s="43">
        <v>511.21</v>
      </c>
      <c r="G200" s="43"/>
      <c r="H200" s="100"/>
      <c r="I200" s="43">
        <v>0</v>
      </c>
      <c r="J200" s="43">
        <v>630.55200000000002</v>
      </c>
      <c r="K200" s="43">
        <v>535.9692</v>
      </c>
      <c r="L200" s="43">
        <v>273992.814732</v>
      </c>
      <c r="M200" s="43">
        <v>0</v>
      </c>
      <c r="N200" s="100">
        <v>0</v>
      </c>
      <c r="O200" s="43">
        <v>0</v>
      </c>
      <c r="P200" s="133">
        <v>0</v>
      </c>
    </row>
    <row r="201" spans="1:16" s="1" customFormat="1" ht="25.5" outlineLevel="1" x14ac:dyDescent="0.2">
      <c r="A201" s="73" t="s">
        <v>449</v>
      </c>
      <c r="B201" s="50" t="s">
        <v>450</v>
      </c>
      <c r="C201" s="50" t="s">
        <v>451</v>
      </c>
      <c r="D201" s="47" t="s">
        <v>41</v>
      </c>
      <c r="E201" s="47" t="s">
        <v>331</v>
      </c>
      <c r="F201" s="43">
        <v>1346.23</v>
      </c>
      <c r="G201" s="43"/>
      <c r="H201" s="100"/>
      <c r="I201" s="43">
        <v>0</v>
      </c>
      <c r="J201" s="43">
        <v>11.057279999999999</v>
      </c>
      <c r="K201" s="43">
        <v>9.3986879999999982</v>
      </c>
      <c r="L201" s="43">
        <v>12652.795746239997</v>
      </c>
      <c r="M201" s="43">
        <v>0</v>
      </c>
      <c r="N201" s="100">
        <v>0</v>
      </c>
      <c r="O201" s="43">
        <v>0</v>
      </c>
      <c r="P201" s="133">
        <v>0</v>
      </c>
    </row>
    <row r="202" spans="1:16" s="1" customFormat="1" ht="25.5" outlineLevel="1" x14ac:dyDescent="0.2">
      <c r="A202" s="73" t="s">
        <v>452</v>
      </c>
      <c r="B202" s="50">
        <v>102177</v>
      </c>
      <c r="C202" s="50" t="s">
        <v>453</v>
      </c>
      <c r="D202" s="47" t="s">
        <v>41</v>
      </c>
      <c r="E202" s="47" t="s">
        <v>331</v>
      </c>
      <c r="F202" s="43">
        <v>60.961999999999996</v>
      </c>
      <c r="G202" s="43"/>
      <c r="H202" s="100"/>
      <c r="I202" s="43">
        <v>0</v>
      </c>
      <c r="J202" s="43">
        <v>3198.9734400000002</v>
      </c>
      <c r="K202" s="43">
        <v>2719.1274240000002</v>
      </c>
      <c r="L202" s="43">
        <v>165763.446021888</v>
      </c>
      <c r="M202" s="43">
        <v>0</v>
      </c>
      <c r="N202" s="100">
        <v>0</v>
      </c>
      <c r="O202" s="43">
        <v>0</v>
      </c>
      <c r="P202" s="133">
        <v>0</v>
      </c>
    </row>
    <row r="203" spans="1:16" s="1" customFormat="1" ht="12.75" x14ac:dyDescent="0.2">
      <c r="A203" s="103" t="s">
        <v>454</v>
      </c>
      <c r="B203" s="74"/>
      <c r="C203" s="104" t="s">
        <v>455</v>
      </c>
      <c r="D203" s="75"/>
      <c r="E203" s="104"/>
      <c r="F203" s="105"/>
      <c r="G203" s="105"/>
      <c r="H203" s="106"/>
      <c r="I203" s="105"/>
      <c r="J203" s="43"/>
      <c r="K203" s="105"/>
      <c r="L203" s="105">
        <v>372267.10940640001</v>
      </c>
      <c r="M203" s="105">
        <v>0</v>
      </c>
      <c r="N203" s="106">
        <v>0</v>
      </c>
      <c r="O203" s="105">
        <v>0</v>
      </c>
      <c r="P203" s="130">
        <v>0</v>
      </c>
    </row>
    <row r="204" spans="1:16" s="1" customFormat="1" ht="76.5" outlineLevel="1" x14ac:dyDescent="0.2">
      <c r="A204" s="70" t="s">
        <v>456</v>
      </c>
      <c r="B204" s="56">
        <v>87690</v>
      </c>
      <c r="C204" s="56" t="s">
        <v>457</v>
      </c>
      <c r="D204" s="51" t="s">
        <v>41</v>
      </c>
      <c r="E204" s="51" t="s">
        <v>42</v>
      </c>
      <c r="F204" s="43">
        <v>386.61</v>
      </c>
      <c r="G204" s="43"/>
      <c r="H204" s="100"/>
      <c r="I204" s="43">
        <v>0</v>
      </c>
      <c r="J204" s="43">
        <v>73.856639999999999</v>
      </c>
      <c r="K204" s="43">
        <v>62.778143999999998</v>
      </c>
      <c r="L204" s="43">
        <v>24270.658251839999</v>
      </c>
      <c r="M204" s="43">
        <v>0</v>
      </c>
      <c r="N204" s="100">
        <v>0</v>
      </c>
      <c r="O204" s="43">
        <v>0</v>
      </c>
      <c r="P204" s="133">
        <v>0</v>
      </c>
    </row>
    <row r="205" spans="1:16" s="1" customFormat="1" ht="63.75" outlineLevel="1" x14ac:dyDescent="0.2">
      <c r="A205" s="70" t="s">
        <v>458</v>
      </c>
      <c r="B205" s="50" t="s">
        <v>342</v>
      </c>
      <c r="C205" s="50" t="s">
        <v>343</v>
      </c>
      <c r="D205" s="51" t="s">
        <v>41</v>
      </c>
      <c r="E205" s="51" t="s">
        <v>42</v>
      </c>
      <c r="F205" s="43">
        <v>170.53</v>
      </c>
      <c r="G205" s="43"/>
      <c r="H205" s="100"/>
      <c r="I205" s="43">
        <v>0</v>
      </c>
      <c r="J205" s="43">
        <v>148.87392</v>
      </c>
      <c r="K205" s="43">
        <v>126.54283199999999</v>
      </c>
      <c r="L205" s="43">
        <v>21579.349140959999</v>
      </c>
      <c r="M205" s="43">
        <v>0</v>
      </c>
      <c r="N205" s="100">
        <v>0</v>
      </c>
      <c r="O205" s="43">
        <v>0</v>
      </c>
      <c r="P205" s="133">
        <v>0</v>
      </c>
    </row>
    <row r="206" spans="1:16" s="1" customFormat="1" ht="51" outlineLevel="1" x14ac:dyDescent="0.2">
      <c r="A206" s="73" t="s">
        <v>459</v>
      </c>
      <c r="B206" s="50" t="s">
        <v>460</v>
      </c>
      <c r="C206" s="50" t="s">
        <v>461</v>
      </c>
      <c r="D206" s="47" t="s">
        <v>41</v>
      </c>
      <c r="E206" s="47" t="s">
        <v>331</v>
      </c>
      <c r="F206" s="43">
        <v>156.81</v>
      </c>
      <c r="G206" s="43"/>
      <c r="H206" s="100"/>
      <c r="I206" s="43">
        <v>0</v>
      </c>
      <c r="J206" s="43">
        <v>851.99712000000011</v>
      </c>
      <c r="K206" s="43">
        <v>724.19755200000009</v>
      </c>
      <c r="L206" s="43">
        <v>113561.41812912002</v>
      </c>
      <c r="M206" s="43">
        <v>0</v>
      </c>
      <c r="N206" s="100">
        <v>0</v>
      </c>
      <c r="O206" s="43">
        <v>0</v>
      </c>
      <c r="P206" s="133">
        <v>0</v>
      </c>
    </row>
    <row r="207" spans="1:16" s="1" customFormat="1" ht="76.5" outlineLevel="1" x14ac:dyDescent="0.2">
      <c r="A207" s="70" t="s">
        <v>462</v>
      </c>
      <c r="B207" s="50">
        <v>104162</v>
      </c>
      <c r="C207" s="50" t="s">
        <v>463</v>
      </c>
      <c r="D207" s="51" t="s">
        <v>41</v>
      </c>
      <c r="E207" s="51" t="s">
        <v>42</v>
      </c>
      <c r="F207" s="43">
        <v>1775.19</v>
      </c>
      <c r="G207" s="43"/>
      <c r="H207" s="100"/>
      <c r="I207" s="43">
        <v>0</v>
      </c>
      <c r="J207" s="43">
        <v>130.51584</v>
      </c>
      <c r="K207" s="43">
        <v>110.938464</v>
      </c>
      <c r="L207" s="43">
        <v>196936.85190816</v>
      </c>
      <c r="M207" s="43">
        <v>0</v>
      </c>
      <c r="N207" s="100">
        <v>0</v>
      </c>
      <c r="O207" s="43">
        <v>0</v>
      </c>
      <c r="P207" s="133">
        <v>0</v>
      </c>
    </row>
    <row r="208" spans="1:16" s="1" customFormat="1" ht="89.25" outlineLevel="1" x14ac:dyDescent="0.2">
      <c r="A208" s="70" t="s">
        <v>464</v>
      </c>
      <c r="B208" s="50" t="s">
        <v>465</v>
      </c>
      <c r="C208" s="50" t="s">
        <v>466</v>
      </c>
      <c r="D208" s="47" t="s">
        <v>41</v>
      </c>
      <c r="E208" s="47" t="s">
        <v>331</v>
      </c>
      <c r="F208" s="43">
        <v>59.27</v>
      </c>
      <c r="G208" s="43"/>
      <c r="H208" s="100"/>
      <c r="I208" s="43">
        <v>0</v>
      </c>
      <c r="J208" s="43">
        <v>286.00415999999996</v>
      </c>
      <c r="K208" s="43">
        <v>243.10353599999996</v>
      </c>
      <c r="L208" s="43">
        <v>14408.746578719998</v>
      </c>
      <c r="M208" s="43">
        <v>0</v>
      </c>
      <c r="N208" s="100">
        <v>0</v>
      </c>
      <c r="O208" s="43">
        <v>0</v>
      </c>
      <c r="P208" s="133">
        <v>0</v>
      </c>
    </row>
    <row r="209" spans="1:16" s="1" customFormat="1" ht="25.5" outlineLevel="1" x14ac:dyDescent="0.2">
      <c r="A209" s="70" t="s">
        <v>467</v>
      </c>
      <c r="B209" s="50" t="s">
        <v>468</v>
      </c>
      <c r="C209" s="50" t="s">
        <v>469</v>
      </c>
      <c r="D209" s="47" t="s">
        <v>41</v>
      </c>
      <c r="E209" s="47" t="s">
        <v>331</v>
      </c>
      <c r="F209" s="43">
        <v>2.94</v>
      </c>
      <c r="G209" s="43"/>
      <c r="H209" s="100"/>
      <c r="I209" s="43">
        <v>0</v>
      </c>
      <c r="J209" s="43">
        <v>436.12608</v>
      </c>
      <c r="K209" s="43">
        <v>370.70716799999997</v>
      </c>
      <c r="L209" s="43">
        <v>1089.8790739199999</v>
      </c>
      <c r="M209" s="43">
        <v>0</v>
      </c>
      <c r="N209" s="100">
        <v>0</v>
      </c>
      <c r="O209" s="43">
        <v>0</v>
      </c>
      <c r="P209" s="133">
        <v>0</v>
      </c>
    </row>
    <row r="210" spans="1:16" s="1" customFormat="1" ht="38.25" outlineLevel="1" x14ac:dyDescent="0.2">
      <c r="A210" s="70" t="s">
        <v>470</v>
      </c>
      <c r="B210" s="50" t="s">
        <v>471</v>
      </c>
      <c r="C210" s="50" t="s">
        <v>472</v>
      </c>
      <c r="D210" s="47" t="s">
        <v>41</v>
      </c>
      <c r="E210" s="47" t="s">
        <v>331</v>
      </c>
      <c r="F210" s="43">
        <v>3.9099999999999997</v>
      </c>
      <c r="G210" s="43"/>
      <c r="H210" s="100"/>
      <c r="I210" s="43">
        <v>0</v>
      </c>
      <c r="J210" s="43">
        <v>126.43488000000001</v>
      </c>
      <c r="K210" s="43">
        <v>107.46964800000001</v>
      </c>
      <c r="L210" s="43">
        <v>420.20632367999997</v>
      </c>
      <c r="M210" s="43">
        <v>0</v>
      </c>
      <c r="N210" s="100">
        <v>0</v>
      </c>
      <c r="O210" s="43">
        <v>0</v>
      </c>
      <c r="P210" s="133">
        <v>0</v>
      </c>
    </row>
    <row r="211" spans="1:16" s="1" customFormat="1" ht="12.75" x14ac:dyDescent="0.2">
      <c r="A211" s="103" t="s">
        <v>473</v>
      </c>
      <c r="B211" s="74"/>
      <c r="C211" s="104" t="s">
        <v>474</v>
      </c>
      <c r="D211" s="75"/>
      <c r="E211" s="104"/>
      <c r="F211" s="105"/>
      <c r="G211" s="105"/>
      <c r="H211" s="106"/>
      <c r="I211" s="105"/>
      <c r="J211" s="43"/>
      <c r="K211" s="105"/>
      <c r="L211" s="105">
        <v>70154.740768320014</v>
      </c>
      <c r="M211" s="105">
        <v>0</v>
      </c>
      <c r="N211" s="106">
        <v>0</v>
      </c>
      <c r="O211" s="105">
        <v>0</v>
      </c>
      <c r="P211" s="130">
        <v>0</v>
      </c>
    </row>
    <row r="212" spans="1:16" s="1" customFormat="1" ht="38.25" outlineLevel="1" x14ac:dyDescent="0.2">
      <c r="A212" s="73" t="s">
        <v>475</v>
      </c>
      <c r="B212" s="50" t="s">
        <v>460</v>
      </c>
      <c r="C212" s="50" t="s">
        <v>476</v>
      </c>
      <c r="D212" s="47" t="s">
        <v>41</v>
      </c>
      <c r="E212" s="47" t="s">
        <v>331</v>
      </c>
      <c r="F212" s="43">
        <v>29.04</v>
      </c>
      <c r="G212" s="43"/>
      <c r="H212" s="100"/>
      <c r="I212" s="43">
        <v>0</v>
      </c>
      <c r="J212" s="43">
        <v>851.99712000000011</v>
      </c>
      <c r="K212" s="43">
        <v>724.19755200000009</v>
      </c>
      <c r="L212" s="43">
        <v>21030.696910080002</v>
      </c>
      <c r="M212" s="43">
        <v>0</v>
      </c>
      <c r="N212" s="100">
        <v>0</v>
      </c>
      <c r="O212" s="43">
        <v>0</v>
      </c>
      <c r="P212" s="133">
        <v>0</v>
      </c>
    </row>
    <row r="213" spans="1:16" s="1" customFormat="1" ht="25.5" outlineLevel="1" x14ac:dyDescent="0.2">
      <c r="A213" s="73" t="s">
        <v>477</v>
      </c>
      <c r="B213" s="50">
        <v>98689</v>
      </c>
      <c r="C213" s="50" t="s">
        <v>478</v>
      </c>
      <c r="D213" s="47" t="s">
        <v>41</v>
      </c>
      <c r="E213" s="47" t="s">
        <v>121</v>
      </c>
      <c r="F213" s="43">
        <v>46</v>
      </c>
      <c r="G213" s="43"/>
      <c r="H213" s="100"/>
      <c r="I213" s="43">
        <v>0</v>
      </c>
      <c r="J213" s="43">
        <v>117.79872</v>
      </c>
      <c r="K213" s="43">
        <v>100.128912</v>
      </c>
      <c r="L213" s="43">
        <v>4605.9299520000004</v>
      </c>
      <c r="M213" s="43">
        <v>0</v>
      </c>
      <c r="N213" s="100">
        <v>0</v>
      </c>
      <c r="O213" s="43">
        <v>0</v>
      </c>
      <c r="P213" s="133">
        <v>0</v>
      </c>
    </row>
    <row r="214" spans="1:16" s="1" customFormat="1" ht="12.75" outlineLevel="1" x14ac:dyDescent="0.2">
      <c r="A214" s="70" t="s">
        <v>479</v>
      </c>
      <c r="B214" s="56" t="s">
        <v>480</v>
      </c>
      <c r="C214" s="56" t="s">
        <v>481</v>
      </c>
      <c r="D214" s="51" t="s">
        <v>41</v>
      </c>
      <c r="E214" s="51" t="s">
        <v>42</v>
      </c>
      <c r="F214" s="43">
        <v>20.190000000000001</v>
      </c>
      <c r="G214" s="43"/>
      <c r="H214" s="100"/>
      <c r="I214" s="43">
        <v>0</v>
      </c>
      <c r="J214" s="43">
        <v>860.49599999999998</v>
      </c>
      <c r="K214" s="43">
        <v>731.42160000000001</v>
      </c>
      <c r="L214" s="43">
        <v>14767.402104000001</v>
      </c>
      <c r="M214" s="43">
        <v>0</v>
      </c>
      <c r="N214" s="100">
        <v>0</v>
      </c>
      <c r="O214" s="43">
        <v>0</v>
      </c>
      <c r="P214" s="133">
        <v>0</v>
      </c>
    </row>
    <row r="215" spans="1:16" s="1" customFormat="1" ht="25.5" outlineLevel="1" x14ac:dyDescent="0.2">
      <c r="A215" s="73" t="s">
        <v>482</v>
      </c>
      <c r="B215" s="50" t="s">
        <v>483</v>
      </c>
      <c r="C215" s="50" t="s">
        <v>484</v>
      </c>
      <c r="D215" s="47" t="s">
        <v>41</v>
      </c>
      <c r="E215" s="47" t="s">
        <v>42</v>
      </c>
      <c r="F215" s="43">
        <v>19.96</v>
      </c>
      <c r="G215" s="43"/>
      <c r="H215" s="100"/>
      <c r="I215" s="43">
        <v>0</v>
      </c>
      <c r="J215" s="43">
        <v>1128.72864</v>
      </c>
      <c r="K215" s="43">
        <v>959.41934400000002</v>
      </c>
      <c r="L215" s="43">
        <v>19150.010106240003</v>
      </c>
      <c r="M215" s="43">
        <v>0</v>
      </c>
      <c r="N215" s="100">
        <v>0</v>
      </c>
      <c r="O215" s="43">
        <v>0</v>
      </c>
      <c r="P215" s="133">
        <v>0</v>
      </c>
    </row>
    <row r="216" spans="1:16" s="1" customFormat="1" ht="25.5" outlineLevel="1" x14ac:dyDescent="0.2">
      <c r="A216" s="73" t="s">
        <v>485</v>
      </c>
      <c r="B216" s="78" t="s">
        <v>486</v>
      </c>
      <c r="C216" s="57" t="s">
        <v>487</v>
      </c>
      <c r="D216" s="58" t="s">
        <v>41</v>
      </c>
      <c r="E216" s="58" t="s">
        <v>121</v>
      </c>
      <c r="F216" s="43">
        <v>33</v>
      </c>
      <c r="G216" s="43"/>
      <c r="H216" s="100"/>
      <c r="I216" s="43">
        <v>0</v>
      </c>
      <c r="J216" s="44">
        <v>102.31104000000001</v>
      </c>
      <c r="K216" s="43">
        <v>86.964383999999995</v>
      </c>
      <c r="L216" s="43">
        <v>2869.8246719999997</v>
      </c>
      <c r="M216" s="43">
        <v>0</v>
      </c>
      <c r="N216" s="100">
        <v>0</v>
      </c>
      <c r="O216" s="43">
        <v>0</v>
      </c>
      <c r="P216" s="133">
        <v>0</v>
      </c>
    </row>
    <row r="217" spans="1:16" s="1" customFormat="1" ht="38.25" outlineLevel="1" x14ac:dyDescent="0.2">
      <c r="A217" s="73" t="s">
        <v>488</v>
      </c>
      <c r="B217" s="78" t="s">
        <v>489</v>
      </c>
      <c r="C217" s="57" t="s">
        <v>490</v>
      </c>
      <c r="D217" s="58" t="s">
        <v>41</v>
      </c>
      <c r="E217" s="58" t="s">
        <v>121</v>
      </c>
      <c r="F217" s="43">
        <v>46</v>
      </c>
      <c r="G217" s="43"/>
      <c r="H217" s="100"/>
      <c r="I217" s="43">
        <v>0</v>
      </c>
      <c r="J217" s="43">
        <v>197.72064</v>
      </c>
      <c r="K217" s="43">
        <v>168.062544</v>
      </c>
      <c r="L217" s="43">
        <v>7730.8770240000003</v>
      </c>
      <c r="M217" s="43">
        <v>0</v>
      </c>
      <c r="N217" s="100">
        <v>0</v>
      </c>
      <c r="O217" s="43">
        <v>0</v>
      </c>
      <c r="P217" s="133">
        <v>0</v>
      </c>
    </row>
    <row r="218" spans="1:16" s="1" customFormat="1" ht="12.75" x14ac:dyDescent="0.2">
      <c r="A218" s="103" t="s">
        <v>491</v>
      </c>
      <c r="B218" s="74"/>
      <c r="C218" s="104" t="s">
        <v>492</v>
      </c>
      <c r="D218" s="75"/>
      <c r="E218" s="104"/>
      <c r="F218" s="105"/>
      <c r="G218" s="105"/>
      <c r="H218" s="106"/>
      <c r="I218" s="105"/>
      <c r="J218" s="43"/>
      <c r="K218" s="105"/>
      <c r="L218" s="105">
        <v>272157.25945200003</v>
      </c>
      <c r="M218" s="105">
        <v>0</v>
      </c>
      <c r="N218" s="106">
        <v>0</v>
      </c>
      <c r="O218" s="105">
        <v>0</v>
      </c>
      <c r="P218" s="130">
        <v>0</v>
      </c>
    </row>
    <row r="219" spans="1:16" s="1" customFormat="1" ht="38.25" outlineLevel="1" x14ac:dyDescent="0.2">
      <c r="A219" s="70" t="s">
        <v>493</v>
      </c>
      <c r="B219" s="50">
        <v>88489</v>
      </c>
      <c r="C219" s="50" t="s">
        <v>494</v>
      </c>
      <c r="D219" s="47" t="s">
        <v>41</v>
      </c>
      <c r="E219" s="47" t="s">
        <v>42</v>
      </c>
      <c r="F219" s="43">
        <v>4881.58</v>
      </c>
      <c r="G219" s="43"/>
      <c r="H219" s="100"/>
      <c r="I219" s="43">
        <v>0</v>
      </c>
      <c r="J219" s="43">
        <v>17.11008</v>
      </c>
      <c r="K219" s="43">
        <v>14.543567999999999</v>
      </c>
      <c r="L219" s="43">
        <v>70995.590677439992</v>
      </c>
      <c r="M219" s="43">
        <v>0</v>
      </c>
      <c r="N219" s="100">
        <v>0</v>
      </c>
      <c r="O219" s="43">
        <v>0</v>
      </c>
      <c r="P219" s="133">
        <v>0</v>
      </c>
    </row>
    <row r="220" spans="1:16" s="1" customFormat="1" ht="25.5" outlineLevel="1" x14ac:dyDescent="0.2">
      <c r="A220" s="70" t="s">
        <v>495</v>
      </c>
      <c r="B220" s="56">
        <v>96135</v>
      </c>
      <c r="C220" s="56" t="s">
        <v>496</v>
      </c>
      <c r="D220" s="51" t="s">
        <v>41</v>
      </c>
      <c r="E220" s="51" t="s">
        <v>42</v>
      </c>
      <c r="F220" s="43">
        <v>4881.58</v>
      </c>
      <c r="G220" s="43"/>
      <c r="H220" s="100"/>
      <c r="I220" s="43">
        <v>0</v>
      </c>
      <c r="J220" s="43">
        <v>40.048320000000004</v>
      </c>
      <c r="K220" s="43">
        <v>34.041072</v>
      </c>
      <c r="L220" s="43">
        <v>166174.21625376001</v>
      </c>
      <c r="M220" s="43">
        <v>0</v>
      </c>
      <c r="N220" s="100">
        <v>0</v>
      </c>
      <c r="O220" s="43">
        <v>0</v>
      </c>
      <c r="P220" s="133">
        <v>0</v>
      </c>
    </row>
    <row r="221" spans="1:16" s="1" customFormat="1" ht="25.5" outlineLevel="1" x14ac:dyDescent="0.2">
      <c r="A221" s="70" t="s">
        <v>497</v>
      </c>
      <c r="B221" s="56">
        <v>88485</v>
      </c>
      <c r="C221" s="56" t="s">
        <v>498</v>
      </c>
      <c r="D221" s="51" t="s">
        <v>41</v>
      </c>
      <c r="E221" s="51" t="s">
        <v>42</v>
      </c>
      <c r="F221" s="43">
        <v>4881.58</v>
      </c>
      <c r="G221" s="43"/>
      <c r="H221" s="100"/>
      <c r="I221" s="43">
        <v>0</v>
      </c>
      <c r="J221" s="43">
        <v>5.7407999999999992</v>
      </c>
      <c r="K221" s="43">
        <v>4.8796799999999996</v>
      </c>
      <c r="L221" s="43">
        <v>23820.548294399996</v>
      </c>
      <c r="M221" s="43">
        <v>0</v>
      </c>
      <c r="N221" s="100">
        <v>0</v>
      </c>
      <c r="O221" s="43">
        <v>0</v>
      </c>
      <c r="P221" s="133">
        <v>0</v>
      </c>
    </row>
    <row r="222" spans="1:16" s="1" customFormat="1" ht="25.5" outlineLevel="1" x14ac:dyDescent="0.2">
      <c r="A222" s="70" t="s">
        <v>499</v>
      </c>
      <c r="B222" s="56">
        <v>88484</v>
      </c>
      <c r="C222" s="56" t="s">
        <v>500</v>
      </c>
      <c r="D222" s="51" t="s">
        <v>41</v>
      </c>
      <c r="E222" s="51" t="s">
        <v>42</v>
      </c>
      <c r="F222" s="43">
        <v>161</v>
      </c>
      <c r="G222" s="43"/>
      <c r="H222" s="100"/>
      <c r="I222" s="43">
        <v>0</v>
      </c>
      <c r="J222" s="43">
        <v>7.151040000000001</v>
      </c>
      <c r="K222" s="43">
        <v>6.0783840000000007</v>
      </c>
      <c r="L222" s="43">
        <v>978.61982400000011</v>
      </c>
      <c r="M222" s="43">
        <v>0</v>
      </c>
      <c r="N222" s="100">
        <v>0</v>
      </c>
      <c r="O222" s="43">
        <v>0</v>
      </c>
      <c r="P222" s="133">
        <v>0</v>
      </c>
    </row>
    <row r="223" spans="1:16" s="1" customFormat="1" ht="38.25" outlineLevel="1" x14ac:dyDescent="0.2">
      <c r="A223" s="70" t="s">
        <v>501</v>
      </c>
      <c r="B223" s="56">
        <v>88488</v>
      </c>
      <c r="C223" s="56" t="s">
        <v>502</v>
      </c>
      <c r="D223" s="51" t="s">
        <v>41</v>
      </c>
      <c r="E223" s="51" t="s">
        <v>42</v>
      </c>
      <c r="F223" s="43">
        <v>161</v>
      </c>
      <c r="G223" s="43"/>
      <c r="H223" s="100"/>
      <c r="I223" s="43">
        <v>0</v>
      </c>
      <c r="J223" s="43">
        <v>20.567040000000002</v>
      </c>
      <c r="K223" s="43">
        <v>17.481984000000001</v>
      </c>
      <c r="L223" s="43">
        <v>2814.599424</v>
      </c>
      <c r="M223" s="43">
        <v>0</v>
      </c>
      <c r="N223" s="100">
        <v>0</v>
      </c>
      <c r="O223" s="43">
        <v>0</v>
      </c>
      <c r="P223" s="133">
        <v>0</v>
      </c>
    </row>
    <row r="224" spans="1:16" s="1" customFormat="1" ht="25.5" outlineLevel="1" x14ac:dyDescent="0.2">
      <c r="A224" s="70" t="s">
        <v>503</v>
      </c>
      <c r="B224" s="50">
        <v>88494</v>
      </c>
      <c r="C224" s="57" t="s">
        <v>504</v>
      </c>
      <c r="D224" s="51" t="s">
        <v>41</v>
      </c>
      <c r="E224" s="51" t="s">
        <v>42</v>
      </c>
      <c r="F224" s="43">
        <v>161</v>
      </c>
      <c r="G224" s="43"/>
      <c r="H224" s="100"/>
      <c r="I224" s="43">
        <v>0</v>
      </c>
      <c r="J224" s="43">
        <v>29.939519999999998</v>
      </c>
      <c r="K224" s="43">
        <v>25.448591999999998</v>
      </c>
      <c r="L224" s="43">
        <v>4097.2233120000001</v>
      </c>
      <c r="M224" s="43">
        <v>0</v>
      </c>
      <c r="N224" s="100">
        <v>0</v>
      </c>
      <c r="O224" s="43">
        <v>0</v>
      </c>
      <c r="P224" s="133">
        <v>0</v>
      </c>
    </row>
    <row r="225" spans="1:16" s="1" customFormat="1" ht="38.25" outlineLevel="1" x14ac:dyDescent="0.2">
      <c r="A225" s="70" t="s">
        <v>505</v>
      </c>
      <c r="B225" s="50" t="s">
        <v>506</v>
      </c>
      <c r="C225" s="50" t="s">
        <v>507</v>
      </c>
      <c r="D225" s="47" t="s">
        <v>41</v>
      </c>
      <c r="E225" s="47" t="s">
        <v>42</v>
      </c>
      <c r="F225" s="43">
        <v>65.5</v>
      </c>
      <c r="G225" s="43"/>
      <c r="H225" s="100"/>
      <c r="I225" s="43">
        <v>0</v>
      </c>
      <c r="J225" s="43">
        <v>37.677120000000002</v>
      </c>
      <c r="K225" s="43">
        <v>32.025551999999998</v>
      </c>
      <c r="L225" s="43">
        <v>2097.6736559999999</v>
      </c>
      <c r="M225" s="43">
        <v>0</v>
      </c>
      <c r="N225" s="100">
        <v>0</v>
      </c>
      <c r="O225" s="43">
        <v>0</v>
      </c>
      <c r="P225" s="133">
        <v>0</v>
      </c>
    </row>
    <row r="226" spans="1:16" s="1" customFormat="1" ht="25.5" outlineLevel="1" x14ac:dyDescent="0.2">
      <c r="A226" s="70" t="s">
        <v>508</v>
      </c>
      <c r="B226" s="50" t="s">
        <v>509</v>
      </c>
      <c r="C226" s="50" t="s">
        <v>510</v>
      </c>
      <c r="D226" s="47" t="s">
        <v>41</v>
      </c>
      <c r="E226" s="47" t="s">
        <v>42</v>
      </c>
      <c r="F226" s="43">
        <v>51.975000000000001</v>
      </c>
      <c r="G226" s="43"/>
      <c r="H226" s="100"/>
      <c r="I226" s="43">
        <v>0</v>
      </c>
      <c r="J226" s="43">
        <v>26.68224</v>
      </c>
      <c r="K226" s="43">
        <v>22.679904000000001</v>
      </c>
      <c r="L226" s="43">
        <v>1178.7880104000001</v>
      </c>
      <c r="M226" s="43">
        <v>0</v>
      </c>
      <c r="N226" s="100">
        <v>0</v>
      </c>
      <c r="O226" s="43">
        <v>0</v>
      </c>
      <c r="P226" s="133">
        <v>0</v>
      </c>
    </row>
    <row r="227" spans="1:16" s="1" customFormat="1" ht="12.75" x14ac:dyDescent="0.2">
      <c r="A227" s="103" t="s">
        <v>511</v>
      </c>
      <c r="B227" s="74"/>
      <c r="C227" s="104" t="s">
        <v>512</v>
      </c>
      <c r="D227" s="75"/>
      <c r="E227" s="104"/>
      <c r="F227" s="105"/>
      <c r="G227" s="105"/>
      <c r="H227" s="106"/>
      <c r="I227" s="105"/>
      <c r="J227" s="43"/>
      <c r="K227" s="105"/>
      <c r="L227" s="105">
        <v>169622.99676928323</v>
      </c>
      <c r="M227" s="105">
        <v>0</v>
      </c>
      <c r="N227" s="106">
        <v>0</v>
      </c>
      <c r="O227" s="105">
        <v>0</v>
      </c>
      <c r="P227" s="130">
        <v>0</v>
      </c>
    </row>
    <row r="228" spans="1:16" s="1" customFormat="1" ht="12.75" outlineLevel="1" x14ac:dyDescent="0.2">
      <c r="A228" s="73" t="s">
        <v>513</v>
      </c>
      <c r="B228" s="50" t="s">
        <v>514</v>
      </c>
      <c r="C228" s="50" t="s">
        <v>515</v>
      </c>
      <c r="D228" s="47" t="s">
        <v>41</v>
      </c>
      <c r="E228" s="47" t="s">
        <v>121</v>
      </c>
      <c r="F228" s="43">
        <v>194.79999999999998</v>
      </c>
      <c r="G228" s="43"/>
      <c r="H228" s="100"/>
      <c r="I228" s="43">
        <v>0</v>
      </c>
      <c r="J228" s="43">
        <v>64.833600000000004</v>
      </c>
      <c r="K228" s="43">
        <v>55.108560000000004</v>
      </c>
      <c r="L228" s="43">
        <v>10735.147488000001</v>
      </c>
      <c r="M228" s="43">
        <v>0</v>
      </c>
      <c r="N228" s="100">
        <v>0</v>
      </c>
      <c r="O228" s="43">
        <v>0</v>
      </c>
      <c r="P228" s="133">
        <v>0</v>
      </c>
    </row>
    <row r="229" spans="1:16" s="1" customFormat="1" ht="127.5" outlineLevel="1" x14ac:dyDescent="0.2">
      <c r="A229" s="70" t="s">
        <v>516</v>
      </c>
      <c r="B229" s="50" t="s">
        <v>517</v>
      </c>
      <c r="C229" s="50" t="s">
        <v>518</v>
      </c>
      <c r="D229" s="47" t="s">
        <v>41</v>
      </c>
      <c r="E229" s="47" t="s">
        <v>42</v>
      </c>
      <c r="F229" s="43">
        <v>921.65860000000009</v>
      </c>
      <c r="G229" s="43"/>
      <c r="H229" s="100"/>
      <c r="I229" s="43">
        <v>0</v>
      </c>
      <c r="J229" s="43">
        <v>139.81344000000001</v>
      </c>
      <c r="K229" s="43">
        <v>118.841424</v>
      </c>
      <c r="L229" s="43">
        <v>109531.22046584642</v>
      </c>
      <c r="M229" s="43">
        <v>0</v>
      </c>
      <c r="N229" s="100">
        <v>0</v>
      </c>
      <c r="O229" s="43">
        <v>0</v>
      </c>
      <c r="P229" s="133">
        <v>0</v>
      </c>
    </row>
    <row r="230" spans="1:16" s="1" customFormat="1" ht="76.5" outlineLevel="1" x14ac:dyDescent="0.2">
      <c r="A230" s="73" t="s">
        <v>519</v>
      </c>
      <c r="B230" s="50">
        <v>87690</v>
      </c>
      <c r="C230" s="50" t="s">
        <v>520</v>
      </c>
      <c r="D230" s="47" t="s">
        <v>41</v>
      </c>
      <c r="E230" s="47" t="s">
        <v>42</v>
      </c>
      <c r="F230" s="43">
        <v>786.20720000000006</v>
      </c>
      <c r="G230" s="43"/>
      <c r="H230" s="100"/>
      <c r="I230" s="43">
        <v>0</v>
      </c>
      <c r="J230" s="43">
        <v>73.856639999999999</v>
      </c>
      <c r="K230" s="43">
        <v>62.778143999999998</v>
      </c>
      <c r="L230" s="43">
        <v>49356.628815436801</v>
      </c>
      <c r="M230" s="43">
        <v>0</v>
      </c>
      <c r="N230" s="100">
        <v>0</v>
      </c>
      <c r="O230" s="43">
        <v>0</v>
      </c>
      <c r="P230" s="133">
        <v>0</v>
      </c>
    </row>
    <row r="231" spans="1:16" s="1" customFormat="1" ht="12.75" x14ac:dyDescent="0.2">
      <c r="A231" s="107" t="s">
        <v>521</v>
      </c>
      <c r="B231" s="74"/>
      <c r="C231" s="104" t="s">
        <v>522</v>
      </c>
      <c r="D231" s="75"/>
      <c r="E231" s="104"/>
      <c r="F231" s="105"/>
      <c r="G231" s="105"/>
      <c r="H231" s="106"/>
      <c r="I231" s="105"/>
      <c r="J231" s="43"/>
      <c r="K231" s="105"/>
      <c r="L231" s="105">
        <v>885159.91000000015</v>
      </c>
      <c r="M231" s="105">
        <v>0</v>
      </c>
      <c r="N231" s="106">
        <v>0</v>
      </c>
      <c r="O231" s="105">
        <v>0</v>
      </c>
      <c r="P231" s="130">
        <v>0</v>
      </c>
    </row>
    <row r="232" spans="1:16" s="1" customFormat="1" ht="12.75" outlineLevel="1" x14ac:dyDescent="0.2">
      <c r="A232" s="118" t="s">
        <v>523</v>
      </c>
      <c r="B232" s="79"/>
      <c r="C232" s="115" t="s">
        <v>524</v>
      </c>
      <c r="D232" s="79"/>
      <c r="E232" s="119"/>
      <c r="F232" s="113"/>
      <c r="G232" s="113"/>
      <c r="H232" s="114"/>
      <c r="I232" s="113"/>
      <c r="J232" s="43"/>
      <c r="K232" s="113"/>
      <c r="L232" s="113">
        <v>38125.857500000006</v>
      </c>
      <c r="M232" s="113">
        <v>0</v>
      </c>
      <c r="N232" s="114">
        <v>0</v>
      </c>
      <c r="O232" s="113">
        <v>0</v>
      </c>
      <c r="P232" s="131">
        <v>0</v>
      </c>
    </row>
    <row r="233" spans="1:16" s="1" customFormat="1" ht="38.25" outlineLevel="1" x14ac:dyDescent="0.2">
      <c r="A233" s="70" t="s">
        <v>525</v>
      </c>
      <c r="B233" s="92">
        <v>91863</v>
      </c>
      <c r="C233" s="93" t="s">
        <v>526</v>
      </c>
      <c r="D233" s="51" t="s">
        <v>41</v>
      </c>
      <c r="E233" s="92" t="s">
        <v>121</v>
      </c>
      <c r="F233" s="43">
        <v>1300</v>
      </c>
      <c r="G233" s="43"/>
      <c r="H233" s="100"/>
      <c r="I233" s="43">
        <v>0</v>
      </c>
      <c r="J233" s="43">
        <v>14.31</v>
      </c>
      <c r="K233" s="43">
        <v>12.163500000000001</v>
      </c>
      <c r="L233" s="43">
        <v>15812.550000000001</v>
      </c>
      <c r="M233" s="43">
        <v>0</v>
      </c>
      <c r="N233" s="100">
        <v>0</v>
      </c>
      <c r="O233" s="43">
        <v>0</v>
      </c>
      <c r="P233" s="133">
        <v>0</v>
      </c>
    </row>
    <row r="234" spans="1:16" s="1" customFormat="1" ht="38.25" outlineLevel="1" x14ac:dyDescent="0.2">
      <c r="A234" s="70" t="s">
        <v>527</v>
      </c>
      <c r="B234" s="92">
        <v>91875</v>
      </c>
      <c r="C234" s="93" t="s">
        <v>528</v>
      </c>
      <c r="D234" s="51" t="s">
        <v>41</v>
      </c>
      <c r="E234" s="92" t="s">
        <v>80</v>
      </c>
      <c r="F234" s="43">
        <v>310</v>
      </c>
      <c r="G234" s="43"/>
      <c r="H234" s="100"/>
      <c r="I234" s="43">
        <v>0</v>
      </c>
      <c r="J234" s="43">
        <v>11.48</v>
      </c>
      <c r="K234" s="43">
        <v>9.7580000000000009</v>
      </c>
      <c r="L234" s="43">
        <v>3024.9800000000005</v>
      </c>
      <c r="M234" s="43">
        <v>0</v>
      </c>
      <c r="N234" s="100">
        <v>0</v>
      </c>
      <c r="O234" s="43">
        <v>0</v>
      </c>
      <c r="P234" s="133">
        <v>0</v>
      </c>
    </row>
    <row r="235" spans="1:16" s="1" customFormat="1" ht="51" outlineLevel="1" x14ac:dyDescent="0.2">
      <c r="A235" s="70" t="s">
        <v>529</v>
      </c>
      <c r="B235" s="92">
        <v>91890</v>
      </c>
      <c r="C235" s="93" t="s">
        <v>530</v>
      </c>
      <c r="D235" s="51" t="s">
        <v>41</v>
      </c>
      <c r="E235" s="92" t="s">
        <v>80</v>
      </c>
      <c r="F235" s="43">
        <v>155</v>
      </c>
      <c r="G235" s="43"/>
      <c r="H235" s="100"/>
      <c r="I235" s="43">
        <v>0</v>
      </c>
      <c r="J235" s="43">
        <v>18.329999999999998</v>
      </c>
      <c r="K235" s="43">
        <v>15.580499999999999</v>
      </c>
      <c r="L235" s="43">
        <v>2414.9775</v>
      </c>
      <c r="M235" s="43">
        <v>0</v>
      </c>
      <c r="N235" s="100">
        <v>0</v>
      </c>
      <c r="O235" s="43">
        <v>0</v>
      </c>
      <c r="P235" s="133">
        <v>0</v>
      </c>
    </row>
    <row r="236" spans="1:16" s="1" customFormat="1" ht="25.5" outlineLevel="1" x14ac:dyDescent="0.2">
      <c r="A236" s="70" t="s">
        <v>531</v>
      </c>
      <c r="B236" s="92">
        <v>9924</v>
      </c>
      <c r="C236" s="93" t="s">
        <v>532</v>
      </c>
      <c r="D236" s="51" t="s">
        <v>41</v>
      </c>
      <c r="E236" s="92" t="s">
        <v>362</v>
      </c>
      <c r="F236" s="43">
        <v>1100</v>
      </c>
      <c r="G236" s="43"/>
      <c r="H236" s="100"/>
      <c r="I236" s="43">
        <v>0</v>
      </c>
      <c r="J236" s="43">
        <v>1.39</v>
      </c>
      <c r="K236" s="43">
        <v>1.1815</v>
      </c>
      <c r="L236" s="43">
        <v>1299.6500000000001</v>
      </c>
      <c r="M236" s="43">
        <v>0</v>
      </c>
      <c r="N236" s="100">
        <v>0</v>
      </c>
      <c r="O236" s="43">
        <v>0</v>
      </c>
      <c r="P236" s="133">
        <v>0</v>
      </c>
    </row>
    <row r="237" spans="1:16" s="1" customFormat="1" ht="38.25" outlineLevel="1" x14ac:dyDescent="0.2">
      <c r="A237" s="70" t="s">
        <v>533</v>
      </c>
      <c r="B237" s="92">
        <v>91849</v>
      </c>
      <c r="C237" s="93" t="s">
        <v>534</v>
      </c>
      <c r="D237" s="51" t="s">
        <v>41</v>
      </c>
      <c r="E237" s="92" t="s">
        <v>121</v>
      </c>
      <c r="F237" s="43">
        <v>190</v>
      </c>
      <c r="G237" s="43"/>
      <c r="H237" s="100"/>
      <c r="I237" s="43">
        <v>0</v>
      </c>
      <c r="J237" s="43">
        <v>10.28</v>
      </c>
      <c r="K237" s="43">
        <v>8.7379999999999995</v>
      </c>
      <c r="L237" s="43">
        <v>1660.2199999999998</v>
      </c>
      <c r="M237" s="43">
        <v>0</v>
      </c>
      <c r="N237" s="100">
        <v>0</v>
      </c>
      <c r="O237" s="43">
        <v>0</v>
      </c>
      <c r="P237" s="133">
        <v>0</v>
      </c>
    </row>
    <row r="238" spans="1:16" s="1" customFormat="1" ht="38.25" outlineLevel="1" x14ac:dyDescent="0.2">
      <c r="A238" s="70" t="s">
        <v>535</v>
      </c>
      <c r="B238" s="92">
        <v>91854</v>
      </c>
      <c r="C238" s="93" t="s">
        <v>536</v>
      </c>
      <c r="D238" s="51" t="s">
        <v>41</v>
      </c>
      <c r="E238" s="92" t="s">
        <v>121</v>
      </c>
      <c r="F238" s="43">
        <v>370</v>
      </c>
      <c r="G238" s="43"/>
      <c r="H238" s="100"/>
      <c r="I238" s="43">
        <v>0</v>
      </c>
      <c r="J238" s="43">
        <v>12.81</v>
      </c>
      <c r="K238" s="43">
        <v>10.888500000000001</v>
      </c>
      <c r="L238" s="43">
        <v>4028.7450000000003</v>
      </c>
      <c r="M238" s="43">
        <v>0</v>
      </c>
      <c r="N238" s="100">
        <v>0</v>
      </c>
      <c r="O238" s="43">
        <v>0</v>
      </c>
      <c r="P238" s="133">
        <v>0</v>
      </c>
    </row>
    <row r="239" spans="1:16" s="1" customFormat="1" ht="114.75" outlineLevel="1" x14ac:dyDescent="0.2">
      <c r="A239" s="70" t="s">
        <v>537</v>
      </c>
      <c r="B239" s="92" t="s">
        <v>538</v>
      </c>
      <c r="C239" s="93" t="s">
        <v>539</v>
      </c>
      <c r="D239" s="51" t="s">
        <v>41</v>
      </c>
      <c r="E239" s="92" t="s">
        <v>80</v>
      </c>
      <c r="F239" s="43">
        <v>650</v>
      </c>
      <c r="G239" s="43"/>
      <c r="H239" s="100"/>
      <c r="I239" s="43">
        <v>0</v>
      </c>
      <c r="J239" s="43">
        <v>17.38</v>
      </c>
      <c r="K239" s="43">
        <v>14.772999999999998</v>
      </c>
      <c r="L239" s="43">
        <v>9602.4499999999989</v>
      </c>
      <c r="M239" s="43">
        <v>0</v>
      </c>
      <c r="N239" s="100">
        <v>0</v>
      </c>
      <c r="O239" s="43">
        <v>0</v>
      </c>
      <c r="P239" s="133">
        <v>0</v>
      </c>
    </row>
    <row r="240" spans="1:16" s="1" customFormat="1" ht="25.5" outlineLevel="1" x14ac:dyDescent="0.2">
      <c r="A240" s="70" t="s">
        <v>540</v>
      </c>
      <c r="B240" s="92">
        <v>723</v>
      </c>
      <c r="C240" s="93" t="s">
        <v>541</v>
      </c>
      <c r="D240" s="51" t="s">
        <v>41</v>
      </c>
      <c r="E240" s="92" t="s">
        <v>362</v>
      </c>
      <c r="F240" s="43">
        <v>45</v>
      </c>
      <c r="G240" s="43"/>
      <c r="H240" s="100"/>
      <c r="I240" s="43">
        <v>0</v>
      </c>
      <c r="J240" s="43">
        <v>7.38</v>
      </c>
      <c r="K240" s="43">
        <v>6.2729999999999997</v>
      </c>
      <c r="L240" s="43">
        <v>282.28499999999997</v>
      </c>
      <c r="M240" s="43">
        <v>0</v>
      </c>
      <c r="N240" s="100">
        <v>0</v>
      </c>
      <c r="O240" s="43">
        <v>0</v>
      </c>
      <c r="P240" s="133">
        <v>0</v>
      </c>
    </row>
    <row r="241" spans="1:16" s="1" customFormat="1" ht="12.75" outlineLevel="1" x14ac:dyDescent="0.2">
      <c r="A241" s="118" t="s">
        <v>542</v>
      </c>
      <c r="B241" s="79"/>
      <c r="C241" s="115" t="s">
        <v>543</v>
      </c>
      <c r="D241" s="79"/>
      <c r="E241" s="119"/>
      <c r="F241" s="113"/>
      <c r="G241" s="113"/>
      <c r="H241" s="114"/>
      <c r="I241" s="113"/>
      <c r="J241" s="43"/>
      <c r="K241" s="113"/>
      <c r="L241" s="113">
        <v>18193.561500000003</v>
      </c>
      <c r="M241" s="113">
        <v>0</v>
      </c>
      <c r="N241" s="114">
        <v>0</v>
      </c>
      <c r="O241" s="113">
        <v>0</v>
      </c>
      <c r="P241" s="131">
        <v>0</v>
      </c>
    </row>
    <row r="242" spans="1:16" s="1" customFormat="1" ht="38.25" outlineLevel="1" x14ac:dyDescent="0.2">
      <c r="A242" s="70" t="s">
        <v>544</v>
      </c>
      <c r="B242" s="92">
        <v>91940</v>
      </c>
      <c r="C242" s="93" t="s">
        <v>545</v>
      </c>
      <c r="D242" s="51" t="s">
        <v>41</v>
      </c>
      <c r="E242" s="51" t="s">
        <v>80</v>
      </c>
      <c r="F242" s="43">
        <v>293</v>
      </c>
      <c r="G242" s="43"/>
      <c r="H242" s="100"/>
      <c r="I242" s="43">
        <v>0</v>
      </c>
      <c r="J242" s="43">
        <v>25.04</v>
      </c>
      <c r="K242" s="43">
        <v>21.283999999999999</v>
      </c>
      <c r="L242" s="43">
        <v>6236.2119999999995</v>
      </c>
      <c r="M242" s="43">
        <v>0</v>
      </c>
      <c r="N242" s="100">
        <v>0</v>
      </c>
      <c r="O242" s="43">
        <v>0</v>
      </c>
      <c r="P242" s="133">
        <v>0</v>
      </c>
    </row>
    <row r="243" spans="1:16" s="1" customFormat="1" ht="51" outlineLevel="1" x14ac:dyDescent="0.2">
      <c r="A243" s="70" t="s">
        <v>546</v>
      </c>
      <c r="B243" s="92">
        <v>97891</v>
      </c>
      <c r="C243" s="93" t="s">
        <v>547</v>
      </c>
      <c r="D243" s="51" t="s">
        <v>41</v>
      </c>
      <c r="E243" s="51" t="s">
        <v>80</v>
      </c>
      <c r="F243" s="43">
        <v>14</v>
      </c>
      <c r="G243" s="43"/>
      <c r="H243" s="100"/>
      <c r="I243" s="43">
        <v>0</v>
      </c>
      <c r="J243" s="43">
        <v>278.47000000000003</v>
      </c>
      <c r="K243" s="43">
        <v>236.69950000000003</v>
      </c>
      <c r="L243" s="43">
        <v>3313.7930000000006</v>
      </c>
      <c r="M243" s="43">
        <v>0</v>
      </c>
      <c r="N243" s="100">
        <v>0</v>
      </c>
      <c r="O243" s="43">
        <v>0</v>
      </c>
      <c r="P243" s="133">
        <v>0</v>
      </c>
    </row>
    <row r="244" spans="1:16" s="1" customFormat="1" ht="25.5" outlineLevel="1" x14ac:dyDescent="0.2">
      <c r="A244" s="70" t="s">
        <v>548</v>
      </c>
      <c r="B244" s="92">
        <v>91937</v>
      </c>
      <c r="C244" s="93" t="s">
        <v>549</v>
      </c>
      <c r="D244" s="51" t="s">
        <v>41</v>
      </c>
      <c r="E244" s="51" t="s">
        <v>80</v>
      </c>
      <c r="F244" s="43">
        <v>9</v>
      </c>
      <c r="G244" s="43"/>
      <c r="H244" s="100"/>
      <c r="I244" s="43">
        <v>0</v>
      </c>
      <c r="J244" s="43">
        <v>21.17</v>
      </c>
      <c r="K244" s="43">
        <v>17.994500000000002</v>
      </c>
      <c r="L244" s="43">
        <v>161.95050000000003</v>
      </c>
      <c r="M244" s="43">
        <v>0</v>
      </c>
      <c r="N244" s="100">
        <v>0</v>
      </c>
      <c r="O244" s="43">
        <v>0</v>
      </c>
      <c r="P244" s="133">
        <v>0</v>
      </c>
    </row>
    <row r="245" spans="1:16" s="1" customFormat="1" ht="25.5" outlineLevel="1" x14ac:dyDescent="0.2">
      <c r="A245" s="70" t="s">
        <v>550</v>
      </c>
      <c r="B245" s="92">
        <v>91936</v>
      </c>
      <c r="C245" s="93" t="s">
        <v>551</v>
      </c>
      <c r="D245" s="51" t="s">
        <v>41</v>
      </c>
      <c r="E245" s="51" t="s">
        <v>80</v>
      </c>
      <c r="F245" s="43">
        <v>376</v>
      </c>
      <c r="G245" s="43"/>
      <c r="H245" s="100"/>
      <c r="I245" s="43">
        <v>0</v>
      </c>
      <c r="J245" s="43">
        <v>23.26</v>
      </c>
      <c r="K245" s="43">
        <v>19.771000000000001</v>
      </c>
      <c r="L245" s="43">
        <v>7433.8960000000006</v>
      </c>
      <c r="M245" s="43">
        <v>0</v>
      </c>
      <c r="N245" s="100">
        <v>0</v>
      </c>
      <c r="O245" s="43">
        <v>0</v>
      </c>
      <c r="P245" s="133">
        <v>0</v>
      </c>
    </row>
    <row r="246" spans="1:16" s="1" customFormat="1" ht="25.5" outlineLevel="1" x14ac:dyDescent="0.2">
      <c r="A246" s="70" t="s">
        <v>552</v>
      </c>
      <c r="B246" s="92">
        <v>11415</v>
      </c>
      <c r="C246" s="93" t="s">
        <v>553</v>
      </c>
      <c r="D246" s="51" t="s">
        <v>41</v>
      </c>
      <c r="E246" s="51" t="s">
        <v>80</v>
      </c>
      <c r="F246" s="43">
        <v>2</v>
      </c>
      <c r="G246" s="43"/>
      <c r="H246" s="100"/>
      <c r="I246" s="43">
        <v>0</v>
      </c>
      <c r="J246" s="43">
        <v>33.200000000000003</v>
      </c>
      <c r="K246" s="43">
        <v>28.220000000000002</v>
      </c>
      <c r="L246" s="43">
        <v>56.440000000000005</v>
      </c>
      <c r="M246" s="43">
        <v>0</v>
      </c>
      <c r="N246" s="100">
        <v>0</v>
      </c>
      <c r="O246" s="43">
        <v>0</v>
      </c>
      <c r="P246" s="133">
        <v>0</v>
      </c>
    </row>
    <row r="247" spans="1:16" s="1" customFormat="1" ht="38.25" outlineLevel="1" x14ac:dyDescent="0.2">
      <c r="A247" s="70" t="s">
        <v>554</v>
      </c>
      <c r="B247" s="92">
        <v>95778</v>
      </c>
      <c r="C247" s="93" t="s">
        <v>555</v>
      </c>
      <c r="D247" s="51" t="s">
        <v>41</v>
      </c>
      <c r="E247" s="51" t="s">
        <v>80</v>
      </c>
      <c r="F247" s="43">
        <v>28</v>
      </c>
      <c r="G247" s="43"/>
      <c r="H247" s="100"/>
      <c r="I247" s="43">
        <v>0</v>
      </c>
      <c r="J247" s="43">
        <v>41.65</v>
      </c>
      <c r="K247" s="43">
        <v>35.402499999999996</v>
      </c>
      <c r="L247" s="43">
        <v>991.26999999999987</v>
      </c>
      <c r="M247" s="43">
        <v>0</v>
      </c>
      <c r="N247" s="100">
        <v>0</v>
      </c>
      <c r="O247" s="43">
        <v>0</v>
      </c>
      <c r="P247" s="133">
        <v>0</v>
      </c>
    </row>
    <row r="248" spans="1:16" s="1" customFormat="1" ht="12.75" outlineLevel="1" x14ac:dyDescent="0.2">
      <c r="A248" s="118" t="s">
        <v>556</v>
      </c>
      <c r="B248" s="79"/>
      <c r="C248" s="115" t="s">
        <v>557</v>
      </c>
      <c r="D248" s="79"/>
      <c r="E248" s="119"/>
      <c r="F248" s="113"/>
      <c r="G248" s="113"/>
      <c r="H248" s="114"/>
      <c r="I248" s="113"/>
      <c r="J248" s="43"/>
      <c r="K248" s="113"/>
      <c r="L248" s="113">
        <v>55352</v>
      </c>
      <c r="M248" s="113">
        <v>0</v>
      </c>
      <c r="N248" s="114">
        <v>0</v>
      </c>
      <c r="O248" s="113">
        <v>0</v>
      </c>
      <c r="P248" s="131">
        <v>0</v>
      </c>
    </row>
    <row r="249" spans="1:16" s="1" customFormat="1" ht="38.25" outlineLevel="1" x14ac:dyDescent="0.2">
      <c r="A249" s="70" t="s">
        <v>558</v>
      </c>
      <c r="B249" s="92">
        <v>91926</v>
      </c>
      <c r="C249" s="93" t="s">
        <v>559</v>
      </c>
      <c r="D249" s="51" t="s">
        <v>41</v>
      </c>
      <c r="E249" s="92" t="s">
        <v>121</v>
      </c>
      <c r="F249" s="43">
        <v>11000</v>
      </c>
      <c r="G249" s="43"/>
      <c r="H249" s="100"/>
      <c r="I249" s="43">
        <v>0</v>
      </c>
      <c r="J249" s="43">
        <v>5.92</v>
      </c>
      <c r="K249" s="43">
        <v>5.032</v>
      </c>
      <c r="L249" s="43">
        <v>55352</v>
      </c>
      <c r="M249" s="43">
        <v>0</v>
      </c>
      <c r="N249" s="100">
        <v>0</v>
      </c>
      <c r="O249" s="43">
        <v>0</v>
      </c>
      <c r="P249" s="133">
        <v>0</v>
      </c>
    </row>
    <row r="250" spans="1:16" s="1" customFormat="1" ht="12.75" outlineLevel="1" x14ac:dyDescent="0.2">
      <c r="A250" s="118" t="s">
        <v>560</v>
      </c>
      <c r="B250" s="79"/>
      <c r="C250" s="115" t="s">
        <v>561</v>
      </c>
      <c r="D250" s="79"/>
      <c r="E250" s="119"/>
      <c r="F250" s="113"/>
      <c r="G250" s="113"/>
      <c r="H250" s="114"/>
      <c r="I250" s="113"/>
      <c r="J250" s="43"/>
      <c r="K250" s="113"/>
      <c r="L250" s="113">
        <v>16389.963499999998</v>
      </c>
      <c r="M250" s="113">
        <v>0</v>
      </c>
      <c r="N250" s="114">
        <v>0</v>
      </c>
      <c r="O250" s="113">
        <v>0</v>
      </c>
      <c r="P250" s="131">
        <v>0</v>
      </c>
    </row>
    <row r="251" spans="1:16" s="1" customFormat="1" ht="38.25" outlineLevel="1" x14ac:dyDescent="0.2">
      <c r="A251" s="70" t="s">
        <v>562</v>
      </c>
      <c r="B251" s="92">
        <v>91953</v>
      </c>
      <c r="C251" s="93" t="s">
        <v>563</v>
      </c>
      <c r="D251" s="51" t="s">
        <v>41</v>
      </c>
      <c r="E251" s="92" t="s">
        <v>80</v>
      </c>
      <c r="F251" s="43">
        <v>61</v>
      </c>
      <c r="G251" s="43"/>
      <c r="H251" s="100"/>
      <c r="I251" s="43">
        <v>0</v>
      </c>
      <c r="J251" s="43">
        <v>36.69</v>
      </c>
      <c r="K251" s="43">
        <v>31.186499999999999</v>
      </c>
      <c r="L251" s="43">
        <v>1902.3764999999999</v>
      </c>
      <c r="M251" s="43">
        <v>0</v>
      </c>
      <c r="N251" s="100">
        <v>0</v>
      </c>
      <c r="O251" s="43">
        <v>0</v>
      </c>
      <c r="P251" s="133">
        <v>0</v>
      </c>
    </row>
    <row r="252" spans="1:16" s="1" customFormat="1" ht="38.25" outlineLevel="1" x14ac:dyDescent="0.2">
      <c r="A252" s="70" t="s">
        <v>564</v>
      </c>
      <c r="B252" s="92">
        <v>91959</v>
      </c>
      <c r="C252" s="93" t="s">
        <v>565</v>
      </c>
      <c r="D252" s="51" t="s">
        <v>41</v>
      </c>
      <c r="E252" s="92" t="s">
        <v>80</v>
      </c>
      <c r="F252" s="43">
        <v>23</v>
      </c>
      <c r="G252" s="43"/>
      <c r="H252" s="100"/>
      <c r="I252" s="43">
        <v>0</v>
      </c>
      <c r="J252" s="43">
        <v>55.38</v>
      </c>
      <c r="K252" s="43">
        <v>47.073</v>
      </c>
      <c r="L252" s="43">
        <v>1082.6790000000001</v>
      </c>
      <c r="M252" s="43">
        <v>0</v>
      </c>
      <c r="N252" s="100">
        <v>0</v>
      </c>
      <c r="O252" s="43">
        <v>0</v>
      </c>
      <c r="P252" s="133">
        <v>0</v>
      </c>
    </row>
    <row r="253" spans="1:16" s="1" customFormat="1" ht="38.25" outlineLevel="1" x14ac:dyDescent="0.2">
      <c r="A253" s="70" t="s">
        <v>566</v>
      </c>
      <c r="B253" s="92">
        <v>91967</v>
      </c>
      <c r="C253" s="93" t="s">
        <v>567</v>
      </c>
      <c r="D253" s="51" t="s">
        <v>41</v>
      </c>
      <c r="E253" s="92" t="s">
        <v>80</v>
      </c>
      <c r="F253" s="43">
        <v>8</v>
      </c>
      <c r="G253" s="43"/>
      <c r="H253" s="100"/>
      <c r="I253" s="43">
        <v>0</v>
      </c>
      <c r="J253" s="43">
        <v>74.06</v>
      </c>
      <c r="K253" s="43">
        <v>62.951000000000001</v>
      </c>
      <c r="L253" s="43">
        <v>503.608</v>
      </c>
      <c r="M253" s="43">
        <v>0</v>
      </c>
      <c r="N253" s="100">
        <v>0</v>
      </c>
      <c r="O253" s="43">
        <v>0</v>
      </c>
      <c r="P253" s="133">
        <v>0</v>
      </c>
    </row>
    <row r="254" spans="1:16" s="1" customFormat="1" ht="25.5" outlineLevel="1" x14ac:dyDescent="0.2">
      <c r="A254" s="70" t="s">
        <v>568</v>
      </c>
      <c r="B254" s="92">
        <v>97598</v>
      </c>
      <c r="C254" s="93" t="s">
        <v>569</v>
      </c>
      <c r="D254" s="51" t="s">
        <v>41</v>
      </c>
      <c r="E254" s="92" t="s">
        <v>80</v>
      </c>
      <c r="F254" s="43">
        <v>44</v>
      </c>
      <c r="G254" s="43"/>
      <c r="H254" s="100"/>
      <c r="I254" s="43">
        <v>0</v>
      </c>
      <c r="J254" s="43">
        <v>87.39</v>
      </c>
      <c r="K254" s="43">
        <v>74.281499999999994</v>
      </c>
      <c r="L254" s="43">
        <v>3268.3859999999995</v>
      </c>
      <c r="M254" s="43">
        <v>0</v>
      </c>
      <c r="N254" s="100">
        <v>0</v>
      </c>
      <c r="O254" s="43">
        <v>0</v>
      </c>
      <c r="P254" s="133">
        <v>0</v>
      </c>
    </row>
    <row r="255" spans="1:16" s="1" customFormat="1" ht="38.25" outlineLevel="1" x14ac:dyDescent="0.2">
      <c r="A255" s="70" t="s">
        <v>570</v>
      </c>
      <c r="B255" s="92">
        <v>91993</v>
      </c>
      <c r="C255" s="93" t="s">
        <v>571</v>
      </c>
      <c r="D255" s="51" t="s">
        <v>41</v>
      </c>
      <c r="E255" s="92" t="s">
        <v>80</v>
      </c>
      <c r="F255" s="43">
        <v>176</v>
      </c>
      <c r="G255" s="43"/>
      <c r="H255" s="100"/>
      <c r="I255" s="43">
        <v>0</v>
      </c>
      <c r="J255" s="43">
        <v>60.16</v>
      </c>
      <c r="K255" s="43">
        <v>51.135999999999996</v>
      </c>
      <c r="L255" s="43">
        <v>8999.9359999999997</v>
      </c>
      <c r="M255" s="43">
        <v>0</v>
      </c>
      <c r="N255" s="100">
        <v>0</v>
      </c>
      <c r="O255" s="43">
        <v>0</v>
      </c>
      <c r="P255" s="133">
        <v>0</v>
      </c>
    </row>
    <row r="256" spans="1:16" s="1" customFormat="1" ht="38.25" outlineLevel="1" x14ac:dyDescent="0.2">
      <c r="A256" s="70" t="s">
        <v>572</v>
      </c>
      <c r="B256" s="92">
        <v>91955</v>
      </c>
      <c r="C256" s="93" t="s">
        <v>573</v>
      </c>
      <c r="D256" s="51" t="s">
        <v>41</v>
      </c>
      <c r="E256" s="92" t="s">
        <v>80</v>
      </c>
      <c r="F256" s="43">
        <v>14</v>
      </c>
      <c r="G256" s="43"/>
      <c r="H256" s="100"/>
      <c r="I256" s="43">
        <v>0</v>
      </c>
      <c r="J256" s="43">
        <v>44.84</v>
      </c>
      <c r="K256" s="43">
        <v>38.114000000000004</v>
      </c>
      <c r="L256" s="43">
        <v>533.596</v>
      </c>
      <c r="M256" s="43">
        <v>0</v>
      </c>
      <c r="N256" s="100">
        <v>0</v>
      </c>
      <c r="O256" s="43">
        <v>0</v>
      </c>
      <c r="P256" s="133">
        <v>0</v>
      </c>
    </row>
    <row r="257" spans="1:16" s="1" customFormat="1" ht="38.25" outlineLevel="1" x14ac:dyDescent="0.2">
      <c r="A257" s="70" t="s">
        <v>574</v>
      </c>
      <c r="B257" s="92">
        <v>92008</v>
      </c>
      <c r="C257" s="93" t="s">
        <v>575</v>
      </c>
      <c r="D257" s="51" t="s">
        <v>41</v>
      </c>
      <c r="E257" s="92" t="s">
        <v>80</v>
      </c>
      <c r="F257" s="43">
        <v>2</v>
      </c>
      <c r="G257" s="43"/>
      <c r="H257" s="100"/>
      <c r="I257" s="43">
        <v>0</v>
      </c>
      <c r="J257" s="43">
        <v>58.46</v>
      </c>
      <c r="K257" s="43">
        <v>49.691000000000003</v>
      </c>
      <c r="L257" s="43">
        <v>99.382000000000005</v>
      </c>
      <c r="M257" s="43">
        <v>0</v>
      </c>
      <c r="N257" s="100">
        <v>0</v>
      </c>
      <c r="O257" s="43">
        <v>0</v>
      </c>
      <c r="P257" s="133">
        <v>0</v>
      </c>
    </row>
    <row r="258" spans="1:16" s="1" customFormat="1" ht="12.75" outlineLevel="1" x14ac:dyDescent="0.2">
      <c r="A258" s="117" t="s">
        <v>576</v>
      </c>
      <c r="B258" s="79"/>
      <c r="C258" s="115" t="s">
        <v>577</v>
      </c>
      <c r="D258" s="80"/>
      <c r="E258" s="120"/>
      <c r="F258" s="113"/>
      <c r="G258" s="113"/>
      <c r="H258" s="114"/>
      <c r="I258" s="113"/>
      <c r="J258" s="43"/>
      <c r="K258" s="113"/>
      <c r="L258" s="113">
        <v>137839.25550000003</v>
      </c>
      <c r="M258" s="113">
        <v>0</v>
      </c>
      <c r="N258" s="114">
        <v>0</v>
      </c>
      <c r="O258" s="113">
        <v>0</v>
      </c>
      <c r="P258" s="131">
        <v>0</v>
      </c>
    </row>
    <row r="259" spans="1:16" s="1" customFormat="1" ht="12.75" outlineLevel="1" x14ac:dyDescent="0.2">
      <c r="A259" s="70" t="s">
        <v>578</v>
      </c>
      <c r="B259" s="92">
        <v>13529</v>
      </c>
      <c r="C259" s="93" t="s">
        <v>579</v>
      </c>
      <c r="D259" s="51" t="s">
        <v>41</v>
      </c>
      <c r="E259" s="92" t="s">
        <v>362</v>
      </c>
      <c r="F259" s="43">
        <v>333</v>
      </c>
      <c r="G259" s="43"/>
      <c r="H259" s="100"/>
      <c r="I259" s="43">
        <v>0</v>
      </c>
      <c r="J259" s="43">
        <v>23.22</v>
      </c>
      <c r="K259" s="43">
        <v>19.736999999999998</v>
      </c>
      <c r="L259" s="43">
        <v>6572.4209999999994</v>
      </c>
      <c r="M259" s="43">
        <v>0</v>
      </c>
      <c r="N259" s="100">
        <v>0</v>
      </c>
      <c r="O259" s="43">
        <v>0</v>
      </c>
      <c r="P259" s="133">
        <v>0</v>
      </c>
    </row>
    <row r="260" spans="1:16" s="1" customFormat="1" ht="12.75" outlineLevel="1" x14ac:dyDescent="0.2">
      <c r="A260" s="70" t="s">
        <v>580</v>
      </c>
      <c r="B260" s="92">
        <v>13528</v>
      </c>
      <c r="C260" s="93" t="s">
        <v>581</v>
      </c>
      <c r="D260" s="51" t="s">
        <v>41</v>
      </c>
      <c r="E260" s="92" t="s">
        <v>362</v>
      </c>
      <c r="F260" s="43">
        <v>333</v>
      </c>
      <c r="G260" s="43"/>
      <c r="H260" s="100"/>
      <c r="I260" s="43">
        <v>0</v>
      </c>
      <c r="J260" s="43">
        <v>20.85</v>
      </c>
      <c r="K260" s="43">
        <v>17.7225</v>
      </c>
      <c r="L260" s="43">
        <v>5901.5924999999997</v>
      </c>
      <c r="M260" s="43">
        <v>0</v>
      </c>
      <c r="N260" s="100">
        <v>0</v>
      </c>
      <c r="O260" s="43">
        <v>0</v>
      </c>
      <c r="P260" s="133">
        <v>0</v>
      </c>
    </row>
    <row r="261" spans="1:16" s="1" customFormat="1" ht="25.5" outlineLevel="1" x14ac:dyDescent="0.2">
      <c r="A261" s="70" t="s">
        <v>582</v>
      </c>
      <c r="B261" s="92">
        <v>11413</v>
      </c>
      <c r="C261" s="93" t="s">
        <v>583</v>
      </c>
      <c r="D261" s="51" t="s">
        <v>41</v>
      </c>
      <c r="E261" s="92" t="s">
        <v>121</v>
      </c>
      <c r="F261" s="43">
        <v>1000</v>
      </c>
      <c r="G261" s="43"/>
      <c r="H261" s="100"/>
      <c r="I261" s="43">
        <v>0</v>
      </c>
      <c r="J261" s="43">
        <v>12.24</v>
      </c>
      <c r="K261" s="43">
        <v>10.404</v>
      </c>
      <c r="L261" s="43">
        <v>10404</v>
      </c>
      <c r="M261" s="43">
        <v>0</v>
      </c>
      <c r="N261" s="100">
        <v>0</v>
      </c>
      <c r="O261" s="43">
        <v>0</v>
      </c>
      <c r="P261" s="133">
        <v>0</v>
      </c>
    </row>
    <row r="262" spans="1:16" s="1" customFormat="1" ht="38.25" outlineLevel="1" x14ac:dyDescent="0.2">
      <c r="A262" s="70" t="s">
        <v>584</v>
      </c>
      <c r="B262" s="92" t="s">
        <v>585</v>
      </c>
      <c r="C262" s="93" t="s">
        <v>586</v>
      </c>
      <c r="D262" s="51" t="s">
        <v>41</v>
      </c>
      <c r="E262" s="92" t="s">
        <v>80</v>
      </c>
      <c r="F262" s="43">
        <v>211</v>
      </c>
      <c r="G262" s="43"/>
      <c r="H262" s="100"/>
      <c r="I262" s="43">
        <v>0</v>
      </c>
      <c r="J262" s="43">
        <v>386.95</v>
      </c>
      <c r="K262" s="43">
        <v>328.90749999999997</v>
      </c>
      <c r="L262" s="43">
        <v>69399.482499999998</v>
      </c>
      <c r="M262" s="43">
        <v>0</v>
      </c>
      <c r="N262" s="100">
        <v>0</v>
      </c>
      <c r="O262" s="43">
        <v>0</v>
      </c>
      <c r="P262" s="133">
        <v>0</v>
      </c>
    </row>
    <row r="263" spans="1:16" s="1" customFormat="1" ht="51" outlineLevel="1" x14ac:dyDescent="0.2">
      <c r="A263" s="70" t="s">
        <v>587</v>
      </c>
      <c r="B263" s="92" t="s">
        <v>588</v>
      </c>
      <c r="C263" s="93" t="s">
        <v>589</v>
      </c>
      <c r="D263" s="51" t="s">
        <v>41</v>
      </c>
      <c r="E263" s="92" t="s">
        <v>80</v>
      </c>
      <c r="F263" s="43">
        <v>29</v>
      </c>
      <c r="G263" s="43"/>
      <c r="H263" s="100"/>
      <c r="I263" s="43">
        <v>0</v>
      </c>
      <c r="J263" s="43">
        <v>224.71</v>
      </c>
      <c r="K263" s="43">
        <v>191.0035</v>
      </c>
      <c r="L263" s="43">
        <v>5539.1014999999998</v>
      </c>
      <c r="M263" s="43">
        <v>0</v>
      </c>
      <c r="N263" s="100">
        <v>0</v>
      </c>
      <c r="O263" s="43">
        <v>0</v>
      </c>
      <c r="P263" s="133">
        <v>0</v>
      </c>
    </row>
    <row r="264" spans="1:16" s="1" customFormat="1" ht="51" outlineLevel="1" x14ac:dyDescent="0.2">
      <c r="A264" s="70" t="s">
        <v>590</v>
      </c>
      <c r="B264" s="92" t="s">
        <v>591</v>
      </c>
      <c r="C264" s="93" t="s">
        <v>592</v>
      </c>
      <c r="D264" s="51" t="s">
        <v>41</v>
      </c>
      <c r="E264" s="92" t="s">
        <v>80</v>
      </c>
      <c r="F264" s="43">
        <v>11</v>
      </c>
      <c r="G264" s="43"/>
      <c r="H264" s="100"/>
      <c r="I264" s="43">
        <v>0</v>
      </c>
      <c r="J264" s="43">
        <v>848.71</v>
      </c>
      <c r="K264" s="43">
        <v>721.40350000000001</v>
      </c>
      <c r="L264" s="43">
        <v>7935.4385000000002</v>
      </c>
      <c r="M264" s="43">
        <v>0</v>
      </c>
      <c r="N264" s="100">
        <v>0</v>
      </c>
      <c r="O264" s="43">
        <v>0</v>
      </c>
      <c r="P264" s="133">
        <v>0</v>
      </c>
    </row>
    <row r="265" spans="1:16" s="1" customFormat="1" ht="38.25" outlineLevel="1" x14ac:dyDescent="0.2">
      <c r="A265" s="70" t="s">
        <v>593</v>
      </c>
      <c r="B265" s="92" t="s">
        <v>594</v>
      </c>
      <c r="C265" s="93" t="s">
        <v>595</v>
      </c>
      <c r="D265" s="51" t="s">
        <v>41</v>
      </c>
      <c r="E265" s="92" t="s">
        <v>80</v>
      </c>
      <c r="F265" s="43">
        <v>122</v>
      </c>
      <c r="G265" s="43"/>
      <c r="H265" s="100"/>
      <c r="I265" s="43">
        <v>0</v>
      </c>
      <c r="J265" s="43">
        <v>274.63</v>
      </c>
      <c r="K265" s="43">
        <v>233.43549999999999</v>
      </c>
      <c r="L265" s="43">
        <v>28479.130999999998</v>
      </c>
      <c r="M265" s="43">
        <v>0</v>
      </c>
      <c r="N265" s="100">
        <v>0</v>
      </c>
      <c r="O265" s="43">
        <v>0</v>
      </c>
      <c r="P265" s="133">
        <v>0</v>
      </c>
    </row>
    <row r="266" spans="1:16" s="1" customFormat="1" ht="38.25" outlineLevel="1" x14ac:dyDescent="0.2">
      <c r="A266" s="70" t="s">
        <v>596</v>
      </c>
      <c r="B266" s="92" t="s">
        <v>597</v>
      </c>
      <c r="C266" s="93" t="s">
        <v>598</v>
      </c>
      <c r="D266" s="51" t="s">
        <v>41</v>
      </c>
      <c r="E266" s="92" t="s">
        <v>80</v>
      </c>
      <c r="F266" s="43">
        <v>2</v>
      </c>
      <c r="G266" s="43"/>
      <c r="H266" s="100"/>
      <c r="I266" s="43">
        <v>0</v>
      </c>
      <c r="J266" s="43">
        <v>287.11</v>
      </c>
      <c r="K266" s="43">
        <v>244.04349999999999</v>
      </c>
      <c r="L266" s="43">
        <v>488.08699999999999</v>
      </c>
      <c r="M266" s="43">
        <v>0</v>
      </c>
      <c r="N266" s="100">
        <v>0</v>
      </c>
      <c r="O266" s="43">
        <v>0</v>
      </c>
      <c r="P266" s="133">
        <v>0</v>
      </c>
    </row>
    <row r="267" spans="1:16" s="1" customFormat="1" ht="38.25" outlineLevel="1" x14ac:dyDescent="0.2">
      <c r="A267" s="70" t="s">
        <v>599</v>
      </c>
      <c r="B267" s="92" t="s">
        <v>600</v>
      </c>
      <c r="C267" s="93" t="s">
        <v>601</v>
      </c>
      <c r="D267" s="51" t="s">
        <v>41</v>
      </c>
      <c r="E267" s="92" t="s">
        <v>80</v>
      </c>
      <c r="F267" s="43">
        <v>21</v>
      </c>
      <c r="G267" s="43"/>
      <c r="H267" s="100"/>
      <c r="I267" s="43">
        <v>0</v>
      </c>
      <c r="J267" s="43">
        <v>174.79</v>
      </c>
      <c r="K267" s="43">
        <v>148.57149999999999</v>
      </c>
      <c r="L267" s="43">
        <v>3120.0014999999999</v>
      </c>
      <c r="M267" s="43">
        <v>0</v>
      </c>
      <c r="N267" s="100">
        <v>0</v>
      </c>
      <c r="O267" s="43">
        <v>0</v>
      </c>
      <c r="P267" s="133">
        <v>0</v>
      </c>
    </row>
    <row r="268" spans="1:16" s="1" customFormat="1" ht="12.75" outlineLevel="1" x14ac:dyDescent="0.2">
      <c r="A268" s="117" t="s">
        <v>602</v>
      </c>
      <c r="B268" s="79"/>
      <c r="C268" s="115" t="s">
        <v>603</v>
      </c>
      <c r="D268" s="80"/>
      <c r="E268" s="120"/>
      <c r="F268" s="113"/>
      <c r="G268" s="113"/>
      <c r="H268" s="114"/>
      <c r="I268" s="113"/>
      <c r="J268" s="43"/>
      <c r="K268" s="113"/>
      <c r="L268" s="113">
        <v>32133.757000000001</v>
      </c>
      <c r="M268" s="113">
        <v>0</v>
      </c>
      <c r="N268" s="114">
        <v>0</v>
      </c>
      <c r="O268" s="113">
        <v>0</v>
      </c>
      <c r="P268" s="131">
        <v>0</v>
      </c>
    </row>
    <row r="269" spans="1:16" s="1" customFormat="1" ht="38.25" outlineLevel="1" x14ac:dyDescent="0.2">
      <c r="A269" s="70" t="s">
        <v>604</v>
      </c>
      <c r="B269" s="92">
        <v>335</v>
      </c>
      <c r="C269" s="93" t="s">
        <v>605</v>
      </c>
      <c r="D269" s="51" t="s">
        <v>41</v>
      </c>
      <c r="E269" s="51" t="s">
        <v>80</v>
      </c>
      <c r="F269" s="43">
        <v>14</v>
      </c>
      <c r="G269" s="43"/>
      <c r="H269" s="100"/>
      <c r="I269" s="43">
        <v>0</v>
      </c>
      <c r="J269" s="43">
        <v>2479.8200000000002</v>
      </c>
      <c r="K269" s="43">
        <v>2107.8470000000002</v>
      </c>
      <c r="L269" s="43">
        <v>29509.858000000004</v>
      </c>
      <c r="M269" s="43">
        <v>0</v>
      </c>
      <c r="N269" s="100">
        <v>0</v>
      </c>
      <c r="O269" s="43">
        <v>0</v>
      </c>
      <c r="P269" s="133">
        <v>0</v>
      </c>
    </row>
    <row r="270" spans="1:16" s="1" customFormat="1" ht="51" outlineLevel="1" x14ac:dyDescent="0.2">
      <c r="A270" s="70" t="s">
        <v>606</v>
      </c>
      <c r="B270" s="92">
        <v>13425</v>
      </c>
      <c r="C270" s="93" t="s">
        <v>607</v>
      </c>
      <c r="D270" s="51" t="s">
        <v>41</v>
      </c>
      <c r="E270" s="51" t="s">
        <v>80</v>
      </c>
      <c r="F270" s="43">
        <v>13</v>
      </c>
      <c r="G270" s="43"/>
      <c r="H270" s="100"/>
      <c r="I270" s="43">
        <v>0</v>
      </c>
      <c r="J270" s="43">
        <v>216.93</v>
      </c>
      <c r="K270" s="43">
        <v>184.3905</v>
      </c>
      <c r="L270" s="43">
        <v>2397.0765000000001</v>
      </c>
      <c r="M270" s="43">
        <v>0</v>
      </c>
      <c r="N270" s="100">
        <v>0</v>
      </c>
      <c r="O270" s="43">
        <v>0</v>
      </c>
      <c r="P270" s="133">
        <v>0</v>
      </c>
    </row>
    <row r="271" spans="1:16" s="1" customFormat="1" ht="51" outlineLevel="1" x14ac:dyDescent="0.2">
      <c r="A271" s="70" t="s">
        <v>608</v>
      </c>
      <c r="B271" s="92">
        <v>13426</v>
      </c>
      <c r="C271" s="93" t="s">
        <v>609</v>
      </c>
      <c r="D271" s="51" t="s">
        <v>41</v>
      </c>
      <c r="E271" s="51" t="s">
        <v>80</v>
      </c>
      <c r="F271" s="43">
        <v>1</v>
      </c>
      <c r="G271" s="43"/>
      <c r="H271" s="100"/>
      <c r="I271" s="43">
        <v>0</v>
      </c>
      <c r="J271" s="43">
        <v>266.85000000000002</v>
      </c>
      <c r="K271" s="43">
        <v>226.82250000000002</v>
      </c>
      <c r="L271" s="43">
        <v>226.82250000000002</v>
      </c>
      <c r="M271" s="43">
        <v>0</v>
      </c>
      <c r="N271" s="100">
        <v>0</v>
      </c>
      <c r="O271" s="43">
        <v>0</v>
      </c>
      <c r="P271" s="133">
        <v>0</v>
      </c>
    </row>
    <row r="272" spans="1:16" s="1" customFormat="1" ht="12.75" outlineLevel="1" x14ac:dyDescent="0.2">
      <c r="A272" s="117" t="s">
        <v>610</v>
      </c>
      <c r="B272" s="79"/>
      <c r="C272" s="115" t="s">
        <v>577</v>
      </c>
      <c r="D272" s="80"/>
      <c r="E272" s="120"/>
      <c r="F272" s="113"/>
      <c r="G272" s="113"/>
      <c r="H272" s="114"/>
      <c r="I272" s="113"/>
      <c r="J272" s="43"/>
      <c r="K272" s="113"/>
      <c r="L272" s="113">
        <v>14164.485000000001</v>
      </c>
      <c r="M272" s="113">
        <v>0</v>
      </c>
      <c r="N272" s="114">
        <v>0</v>
      </c>
      <c r="O272" s="113">
        <v>0</v>
      </c>
      <c r="P272" s="131">
        <v>0</v>
      </c>
    </row>
    <row r="273" spans="1:16" s="1" customFormat="1" ht="38.25" outlineLevel="1" x14ac:dyDescent="0.2">
      <c r="A273" s="70" t="s">
        <v>611</v>
      </c>
      <c r="B273" s="92" t="s">
        <v>612</v>
      </c>
      <c r="C273" s="93" t="s">
        <v>613</v>
      </c>
      <c r="D273" s="51" t="s">
        <v>41</v>
      </c>
      <c r="E273" s="92" t="s">
        <v>80</v>
      </c>
      <c r="F273" s="43">
        <v>15</v>
      </c>
      <c r="G273" s="43"/>
      <c r="H273" s="100"/>
      <c r="I273" s="43">
        <v>0</v>
      </c>
      <c r="J273" s="43">
        <v>1110.94</v>
      </c>
      <c r="K273" s="43">
        <v>944.29899999999998</v>
      </c>
      <c r="L273" s="43">
        <v>14164.485000000001</v>
      </c>
      <c r="M273" s="43">
        <v>0</v>
      </c>
      <c r="N273" s="100">
        <v>0</v>
      </c>
      <c r="O273" s="43">
        <v>0</v>
      </c>
      <c r="P273" s="133">
        <v>0</v>
      </c>
    </row>
    <row r="274" spans="1:16" s="1" customFormat="1" ht="12.75" outlineLevel="1" x14ac:dyDescent="0.2">
      <c r="A274" s="117" t="s">
        <v>614</v>
      </c>
      <c r="B274" s="79"/>
      <c r="C274" s="115" t="s">
        <v>615</v>
      </c>
      <c r="D274" s="80"/>
      <c r="E274" s="120"/>
      <c r="F274" s="113"/>
      <c r="G274" s="113"/>
      <c r="H274" s="114"/>
      <c r="I274" s="113"/>
      <c r="J274" s="43"/>
      <c r="K274" s="113"/>
      <c r="L274" s="113">
        <v>3379.3789999999999</v>
      </c>
      <c r="M274" s="113">
        <v>0</v>
      </c>
      <c r="N274" s="114">
        <v>0</v>
      </c>
      <c r="O274" s="113">
        <v>0</v>
      </c>
      <c r="P274" s="131">
        <v>0</v>
      </c>
    </row>
    <row r="275" spans="1:16" s="1" customFormat="1" ht="12.75" outlineLevel="1" x14ac:dyDescent="0.2">
      <c r="A275" s="70" t="s">
        <v>616</v>
      </c>
      <c r="B275" s="92">
        <v>93358</v>
      </c>
      <c r="C275" s="93" t="s">
        <v>617</v>
      </c>
      <c r="D275" s="51" t="s">
        <v>41</v>
      </c>
      <c r="E275" s="92" t="s">
        <v>51</v>
      </c>
      <c r="F275" s="43">
        <v>20</v>
      </c>
      <c r="G275" s="43"/>
      <c r="H275" s="100"/>
      <c r="I275" s="43">
        <v>0</v>
      </c>
      <c r="J275" s="43">
        <v>120.31</v>
      </c>
      <c r="K275" s="43">
        <v>102.26349999999999</v>
      </c>
      <c r="L275" s="43">
        <v>2045.27</v>
      </c>
      <c r="M275" s="43">
        <v>0</v>
      </c>
      <c r="N275" s="100">
        <v>0</v>
      </c>
      <c r="O275" s="43">
        <v>0</v>
      </c>
      <c r="P275" s="133">
        <v>0</v>
      </c>
    </row>
    <row r="276" spans="1:16" s="1" customFormat="1" ht="25.5" outlineLevel="1" x14ac:dyDescent="0.2">
      <c r="A276" s="70" t="s">
        <v>618</v>
      </c>
      <c r="B276" s="92">
        <v>93382</v>
      </c>
      <c r="C276" s="93" t="s">
        <v>619</v>
      </c>
      <c r="D276" s="51" t="s">
        <v>41</v>
      </c>
      <c r="E276" s="92" t="s">
        <v>51</v>
      </c>
      <c r="F276" s="43">
        <v>18</v>
      </c>
      <c r="G276" s="43"/>
      <c r="H276" s="100"/>
      <c r="I276" s="43">
        <v>0</v>
      </c>
      <c r="J276" s="43">
        <v>38.159999999999997</v>
      </c>
      <c r="K276" s="43">
        <v>32.435999999999993</v>
      </c>
      <c r="L276" s="43">
        <v>583.84799999999984</v>
      </c>
      <c r="M276" s="43">
        <v>0</v>
      </c>
      <c r="N276" s="100">
        <v>0</v>
      </c>
      <c r="O276" s="43">
        <v>0</v>
      </c>
      <c r="P276" s="133">
        <v>0</v>
      </c>
    </row>
    <row r="277" spans="1:16" s="1" customFormat="1" ht="38.25" outlineLevel="1" x14ac:dyDescent="0.2">
      <c r="A277" s="70" t="s">
        <v>620</v>
      </c>
      <c r="B277" s="92">
        <v>100323</v>
      </c>
      <c r="C277" s="93" t="s">
        <v>621</v>
      </c>
      <c r="D277" s="51" t="s">
        <v>41</v>
      </c>
      <c r="E277" s="92" t="s">
        <v>51</v>
      </c>
      <c r="F277" s="43">
        <v>1</v>
      </c>
      <c r="G277" s="43"/>
      <c r="H277" s="100"/>
      <c r="I277" s="43">
        <v>0</v>
      </c>
      <c r="J277" s="43">
        <v>293.51</v>
      </c>
      <c r="K277" s="43">
        <v>249.48349999999999</v>
      </c>
      <c r="L277" s="43">
        <v>249.48349999999999</v>
      </c>
      <c r="M277" s="43">
        <v>0</v>
      </c>
      <c r="N277" s="100">
        <v>0</v>
      </c>
      <c r="O277" s="43">
        <v>0</v>
      </c>
      <c r="P277" s="133">
        <v>0</v>
      </c>
    </row>
    <row r="278" spans="1:16" s="1" customFormat="1" ht="51" outlineLevel="1" x14ac:dyDescent="0.2">
      <c r="A278" s="70" t="s">
        <v>622</v>
      </c>
      <c r="B278" s="92">
        <v>94962</v>
      </c>
      <c r="C278" s="93" t="s">
        <v>623</v>
      </c>
      <c r="D278" s="51" t="s">
        <v>41</v>
      </c>
      <c r="E278" s="92" t="s">
        <v>51</v>
      </c>
      <c r="F278" s="43">
        <v>1</v>
      </c>
      <c r="G278" s="43"/>
      <c r="H278" s="100"/>
      <c r="I278" s="43">
        <v>0</v>
      </c>
      <c r="J278" s="43">
        <v>589.15</v>
      </c>
      <c r="K278" s="43">
        <v>500.77749999999997</v>
      </c>
      <c r="L278" s="43">
        <v>500.77749999999997</v>
      </c>
      <c r="M278" s="43">
        <v>0</v>
      </c>
      <c r="N278" s="100">
        <v>0</v>
      </c>
      <c r="O278" s="43">
        <v>0</v>
      </c>
      <c r="P278" s="133">
        <v>0</v>
      </c>
    </row>
    <row r="279" spans="1:16" s="1" customFormat="1" ht="12.75" outlineLevel="1" x14ac:dyDescent="0.2">
      <c r="A279" s="117" t="s">
        <v>624</v>
      </c>
      <c r="B279" s="79"/>
      <c r="C279" s="115" t="s">
        <v>625</v>
      </c>
      <c r="D279" s="80"/>
      <c r="E279" s="120"/>
      <c r="F279" s="113"/>
      <c r="G279" s="113"/>
      <c r="H279" s="114"/>
      <c r="I279" s="113"/>
      <c r="J279" s="43"/>
      <c r="K279" s="113"/>
      <c r="L279" s="113">
        <v>28471.362000000001</v>
      </c>
      <c r="M279" s="113">
        <v>0</v>
      </c>
      <c r="N279" s="114">
        <v>0</v>
      </c>
      <c r="O279" s="113">
        <v>0</v>
      </c>
      <c r="P279" s="131">
        <v>0</v>
      </c>
    </row>
    <row r="280" spans="1:16" s="1" customFormat="1" ht="38.25" outlineLevel="1" x14ac:dyDescent="0.2">
      <c r="A280" s="70" t="s">
        <v>626</v>
      </c>
      <c r="B280" s="92">
        <v>91863</v>
      </c>
      <c r="C280" s="93" t="s">
        <v>526</v>
      </c>
      <c r="D280" s="51" t="s">
        <v>41</v>
      </c>
      <c r="E280" s="92" t="s">
        <v>121</v>
      </c>
      <c r="F280" s="43">
        <v>360</v>
      </c>
      <c r="G280" s="43"/>
      <c r="H280" s="100"/>
      <c r="I280" s="43">
        <v>0</v>
      </c>
      <c r="J280" s="43">
        <v>14.31</v>
      </c>
      <c r="K280" s="43">
        <v>12.163500000000001</v>
      </c>
      <c r="L280" s="43">
        <v>4378.8600000000006</v>
      </c>
      <c r="M280" s="43">
        <v>0</v>
      </c>
      <c r="N280" s="100">
        <v>0</v>
      </c>
      <c r="O280" s="43">
        <v>0</v>
      </c>
      <c r="P280" s="133">
        <v>0</v>
      </c>
    </row>
    <row r="281" spans="1:16" s="1" customFormat="1" ht="38.25" outlineLevel="1" x14ac:dyDescent="0.2">
      <c r="A281" s="70" t="s">
        <v>627</v>
      </c>
      <c r="B281" s="92">
        <v>91875</v>
      </c>
      <c r="C281" s="93" t="s">
        <v>528</v>
      </c>
      <c r="D281" s="51" t="s">
        <v>41</v>
      </c>
      <c r="E281" s="92" t="s">
        <v>80</v>
      </c>
      <c r="F281" s="43">
        <v>732</v>
      </c>
      <c r="G281" s="43"/>
      <c r="H281" s="100"/>
      <c r="I281" s="43">
        <v>0</v>
      </c>
      <c r="J281" s="43">
        <v>11.48</v>
      </c>
      <c r="K281" s="43">
        <v>9.7580000000000009</v>
      </c>
      <c r="L281" s="43">
        <v>7142.8560000000007</v>
      </c>
      <c r="M281" s="43">
        <v>0</v>
      </c>
      <c r="N281" s="100">
        <v>0</v>
      </c>
      <c r="O281" s="43">
        <v>0</v>
      </c>
      <c r="P281" s="133">
        <v>0</v>
      </c>
    </row>
    <row r="282" spans="1:16" s="1" customFormat="1" ht="51" outlineLevel="1" x14ac:dyDescent="0.2">
      <c r="A282" s="70" t="s">
        <v>628</v>
      </c>
      <c r="B282" s="92">
        <v>91890</v>
      </c>
      <c r="C282" s="93" t="s">
        <v>530</v>
      </c>
      <c r="D282" s="51" t="s">
        <v>41</v>
      </c>
      <c r="E282" s="92" t="s">
        <v>80</v>
      </c>
      <c r="F282" s="43">
        <v>240</v>
      </c>
      <c r="G282" s="43"/>
      <c r="H282" s="100"/>
      <c r="I282" s="43">
        <v>0</v>
      </c>
      <c r="J282" s="43">
        <v>18.329999999999998</v>
      </c>
      <c r="K282" s="43">
        <v>15.580499999999999</v>
      </c>
      <c r="L282" s="43">
        <v>3739.3199999999997</v>
      </c>
      <c r="M282" s="43">
        <v>0</v>
      </c>
      <c r="N282" s="100">
        <v>0</v>
      </c>
      <c r="O282" s="43">
        <v>0</v>
      </c>
      <c r="P282" s="133">
        <v>0</v>
      </c>
    </row>
    <row r="283" spans="1:16" s="1" customFormat="1" ht="25.5" outlineLevel="1" x14ac:dyDescent="0.2">
      <c r="A283" s="70" t="s">
        <v>629</v>
      </c>
      <c r="B283" s="92">
        <v>9924</v>
      </c>
      <c r="C283" s="93" t="s">
        <v>532</v>
      </c>
      <c r="D283" s="51" t="s">
        <v>41</v>
      </c>
      <c r="E283" s="92" t="s">
        <v>362</v>
      </c>
      <c r="F283" s="43">
        <v>626</v>
      </c>
      <c r="G283" s="43"/>
      <c r="H283" s="100"/>
      <c r="I283" s="43">
        <v>0</v>
      </c>
      <c r="J283" s="43">
        <v>1.39</v>
      </c>
      <c r="K283" s="43">
        <v>1.1815</v>
      </c>
      <c r="L283" s="43">
        <v>739.61900000000003</v>
      </c>
      <c r="M283" s="43">
        <v>0</v>
      </c>
      <c r="N283" s="100">
        <v>0</v>
      </c>
      <c r="O283" s="43">
        <v>0</v>
      </c>
      <c r="P283" s="133">
        <v>0</v>
      </c>
    </row>
    <row r="284" spans="1:16" s="1" customFormat="1" ht="38.25" outlineLevel="1" x14ac:dyDescent="0.2">
      <c r="A284" s="70" t="s">
        <v>630</v>
      </c>
      <c r="B284" s="92">
        <v>91854</v>
      </c>
      <c r="C284" s="93" t="s">
        <v>536</v>
      </c>
      <c r="D284" s="51" t="s">
        <v>41</v>
      </c>
      <c r="E284" s="92" t="s">
        <v>121</v>
      </c>
      <c r="F284" s="43">
        <v>900</v>
      </c>
      <c r="G284" s="43"/>
      <c r="H284" s="100"/>
      <c r="I284" s="43">
        <v>0</v>
      </c>
      <c r="J284" s="43">
        <v>12.81</v>
      </c>
      <c r="K284" s="43">
        <v>10.888500000000001</v>
      </c>
      <c r="L284" s="43">
        <v>9799.65</v>
      </c>
      <c r="M284" s="43">
        <v>0</v>
      </c>
      <c r="N284" s="100">
        <v>0</v>
      </c>
      <c r="O284" s="43">
        <v>0</v>
      </c>
      <c r="P284" s="133">
        <v>0</v>
      </c>
    </row>
    <row r="285" spans="1:16" s="1" customFormat="1" ht="25.5" outlineLevel="1" x14ac:dyDescent="0.2">
      <c r="A285" s="70" t="s">
        <v>631</v>
      </c>
      <c r="B285" s="92">
        <v>723</v>
      </c>
      <c r="C285" s="93" t="s">
        <v>541</v>
      </c>
      <c r="D285" s="51" t="s">
        <v>41</v>
      </c>
      <c r="E285" s="92" t="s">
        <v>362</v>
      </c>
      <c r="F285" s="43">
        <v>49</v>
      </c>
      <c r="G285" s="43"/>
      <c r="H285" s="100"/>
      <c r="I285" s="43">
        <v>0</v>
      </c>
      <c r="J285" s="43">
        <v>7.38</v>
      </c>
      <c r="K285" s="43">
        <v>6.2729999999999997</v>
      </c>
      <c r="L285" s="43">
        <v>307.37700000000001</v>
      </c>
      <c r="M285" s="43">
        <v>0</v>
      </c>
      <c r="N285" s="100">
        <v>0</v>
      </c>
      <c r="O285" s="43">
        <v>0</v>
      </c>
      <c r="P285" s="133">
        <v>0</v>
      </c>
    </row>
    <row r="286" spans="1:16" s="1" customFormat="1" ht="114.75" outlineLevel="1" x14ac:dyDescent="0.2">
      <c r="A286" s="70" t="s">
        <v>632</v>
      </c>
      <c r="B286" s="92" t="s">
        <v>538</v>
      </c>
      <c r="C286" s="93" t="s">
        <v>539</v>
      </c>
      <c r="D286" s="51" t="s">
        <v>41</v>
      </c>
      <c r="E286" s="92" t="s">
        <v>80</v>
      </c>
      <c r="F286" s="43">
        <v>160</v>
      </c>
      <c r="G286" s="43"/>
      <c r="H286" s="100"/>
      <c r="I286" s="43">
        <v>0</v>
      </c>
      <c r="J286" s="43">
        <v>17.38</v>
      </c>
      <c r="K286" s="43">
        <v>14.772999999999998</v>
      </c>
      <c r="L286" s="43">
        <v>2363.6799999999998</v>
      </c>
      <c r="M286" s="43">
        <v>0</v>
      </c>
      <c r="N286" s="100">
        <v>0</v>
      </c>
      <c r="O286" s="43">
        <v>0</v>
      </c>
      <c r="P286" s="133">
        <v>0</v>
      </c>
    </row>
    <row r="287" spans="1:16" s="1" customFormat="1" ht="12.75" outlineLevel="1" x14ac:dyDescent="0.2">
      <c r="A287" s="117" t="s">
        <v>633</v>
      </c>
      <c r="B287" s="79"/>
      <c r="C287" s="115" t="s">
        <v>634</v>
      </c>
      <c r="D287" s="80"/>
      <c r="E287" s="120"/>
      <c r="F287" s="113"/>
      <c r="G287" s="113"/>
      <c r="H287" s="114"/>
      <c r="I287" s="113"/>
      <c r="J287" s="43"/>
      <c r="K287" s="113"/>
      <c r="L287" s="113">
        <v>4325.3779999999997</v>
      </c>
      <c r="M287" s="113">
        <v>0</v>
      </c>
      <c r="N287" s="114">
        <v>0</v>
      </c>
      <c r="O287" s="113">
        <v>0</v>
      </c>
      <c r="P287" s="131">
        <v>0</v>
      </c>
    </row>
    <row r="288" spans="1:16" s="1" customFormat="1" ht="38.25" outlineLevel="1" x14ac:dyDescent="0.2">
      <c r="A288" s="70" t="s">
        <v>635</v>
      </c>
      <c r="B288" s="92">
        <v>91941</v>
      </c>
      <c r="C288" s="93" t="s">
        <v>636</v>
      </c>
      <c r="D288" s="51" t="s">
        <v>41</v>
      </c>
      <c r="E288" s="92" t="s">
        <v>80</v>
      </c>
      <c r="F288" s="43">
        <v>259</v>
      </c>
      <c r="G288" s="43"/>
      <c r="H288" s="100"/>
      <c r="I288" s="43">
        <v>0</v>
      </c>
      <c r="J288" s="43">
        <v>15.62</v>
      </c>
      <c r="K288" s="43">
        <v>13.276999999999999</v>
      </c>
      <c r="L288" s="43">
        <v>3438.7429999999999</v>
      </c>
      <c r="M288" s="43">
        <v>0</v>
      </c>
      <c r="N288" s="100">
        <v>0</v>
      </c>
      <c r="O288" s="43">
        <v>0</v>
      </c>
      <c r="P288" s="133">
        <v>0</v>
      </c>
    </row>
    <row r="289" spans="1:16" s="1" customFormat="1" ht="38.25" outlineLevel="1" x14ac:dyDescent="0.2">
      <c r="A289" s="70" t="s">
        <v>637</v>
      </c>
      <c r="B289" s="92">
        <v>91944</v>
      </c>
      <c r="C289" s="93" t="s">
        <v>638</v>
      </c>
      <c r="D289" s="51" t="s">
        <v>41</v>
      </c>
      <c r="E289" s="92" t="s">
        <v>80</v>
      </c>
      <c r="F289" s="43">
        <v>50</v>
      </c>
      <c r="G289" s="43"/>
      <c r="H289" s="100"/>
      <c r="I289" s="43">
        <v>0</v>
      </c>
      <c r="J289" s="43">
        <v>18.87</v>
      </c>
      <c r="K289" s="43">
        <v>16.0395</v>
      </c>
      <c r="L289" s="43">
        <v>801.97500000000002</v>
      </c>
      <c r="M289" s="43">
        <v>0</v>
      </c>
      <c r="N289" s="100">
        <v>0</v>
      </c>
      <c r="O289" s="43">
        <v>0</v>
      </c>
      <c r="P289" s="133">
        <v>0</v>
      </c>
    </row>
    <row r="290" spans="1:16" s="1" customFormat="1" ht="25.5" outlineLevel="1" x14ac:dyDescent="0.2">
      <c r="A290" s="70" t="s">
        <v>639</v>
      </c>
      <c r="B290" s="92">
        <v>11415</v>
      </c>
      <c r="C290" s="93" t="s">
        <v>553</v>
      </c>
      <c r="D290" s="51" t="s">
        <v>41</v>
      </c>
      <c r="E290" s="92" t="s">
        <v>362</v>
      </c>
      <c r="F290" s="43">
        <v>3</v>
      </c>
      <c r="G290" s="43"/>
      <c r="H290" s="100"/>
      <c r="I290" s="43">
        <v>0</v>
      </c>
      <c r="J290" s="43">
        <v>33.200000000000003</v>
      </c>
      <c r="K290" s="43">
        <v>28.220000000000002</v>
      </c>
      <c r="L290" s="43">
        <v>84.660000000000011</v>
      </c>
      <c r="M290" s="43">
        <v>0</v>
      </c>
      <c r="N290" s="100">
        <v>0</v>
      </c>
      <c r="O290" s="43">
        <v>0</v>
      </c>
      <c r="P290" s="133">
        <v>0</v>
      </c>
    </row>
    <row r="291" spans="1:16" s="1" customFormat="1" ht="12.75" outlineLevel="1" x14ac:dyDescent="0.2">
      <c r="A291" s="117" t="s">
        <v>640</v>
      </c>
      <c r="B291" s="79"/>
      <c r="C291" s="115" t="s">
        <v>557</v>
      </c>
      <c r="D291" s="80"/>
      <c r="E291" s="120"/>
      <c r="F291" s="113"/>
      <c r="G291" s="113"/>
      <c r="H291" s="114"/>
      <c r="I291" s="113"/>
      <c r="J291" s="43"/>
      <c r="K291" s="113"/>
      <c r="L291" s="113">
        <v>41807.25</v>
      </c>
      <c r="M291" s="113">
        <v>0</v>
      </c>
      <c r="N291" s="114">
        <v>0</v>
      </c>
      <c r="O291" s="113">
        <v>0</v>
      </c>
      <c r="P291" s="131">
        <v>0</v>
      </c>
    </row>
    <row r="292" spans="1:16" s="1" customFormat="1" ht="38.25" outlineLevel="1" x14ac:dyDescent="0.2">
      <c r="A292" s="70" t="s">
        <v>641</v>
      </c>
      <c r="B292" s="92">
        <v>91926</v>
      </c>
      <c r="C292" s="93" t="s">
        <v>559</v>
      </c>
      <c r="D292" s="51" t="s">
        <v>41</v>
      </c>
      <c r="E292" s="92" t="s">
        <v>121</v>
      </c>
      <c r="F292" s="43">
        <v>6000</v>
      </c>
      <c r="G292" s="43"/>
      <c r="H292" s="100"/>
      <c r="I292" s="43">
        <v>0</v>
      </c>
      <c r="J292" s="43">
        <v>5.92</v>
      </c>
      <c r="K292" s="43">
        <v>5.032</v>
      </c>
      <c r="L292" s="43">
        <v>30192</v>
      </c>
      <c r="M292" s="43">
        <v>0</v>
      </c>
      <c r="N292" s="100">
        <v>0</v>
      </c>
      <c r="O292" s="43">
        <v>0</v>
      </c>
      <c r="P292" s="133">
        <v>0</v>
      </c>
    </row>
    <row r="293" spans="1:16" s="1" customFormat="1" ht="38.25" outlineLevel="1" x14ac:dyDescent="0.2">
      <c r="A293" s="70" t="s">
        <v>642</v>
      </c>
      <c r="B293" s="92">
        <v>91928</v>
      </c>
      <c r="C293" s="93" t="s">
        <v>643</v>
      </c>
      <c r="D293" s="51" t="s">
        <v>41</v>
      </c>
      <c r="E293" s="92" t="s">
        <v>121</v>
      </c>
      <c r="F293" s="43">
        <v>1500</v>
      </c>
      <c r="G293" s="43"/>
      <c r="H293" s="100"/>
      <c r="I293" s="43">
        <v>0</v>
      </c>
      <c r="J293" s="43">
        <v>9.11</v>
      </c>
      <c r="K293" s="43">
        <v>7.7434999999999992</v>
      </c>
      <c r="L293" s="43">
        <v>11615.249999999998</v>
      </c>
      <c r="M293" s="43">
        <v>0</v>
      </c>
      <c r="N293" s="100">
        <v>0</v>
      </c>
      <c r="O293" s="43">
        <v>0</v>
      </c>
      <c r="P293" s="133">
        <v>0</v>
      </c>
    </row>
    <row r="294" spans="1:16" s="1" customFormat="1" ht="12.75" outlineLevel="1" x14ac:dyDescent="0.2">
      <c r="A294" s="117" t="s">
        <v>644</v>
      </c>
      <c r="B294" s="79"/>
      <c r="C294" s="115" t="s">
        <v>561</v>
      </c>
      <c r="D294" s="80"/>
      <c r="E294" s="120"/>
      <c r="F294" s="113"/>
      <c r="G294" s="113"/>
      <c r="H294" s="114"/>
      <c r="I294" s="113"/>
      <c r="J294" s="43"/>
      <c r="K294" s="113"/>
      <c r="L294" s="113">
        <v>10692.2945</v>
      </c>
      <c r="M294" s="113">
        <v>0</v>
      </c>
      <c r="N294" s="114">
        <v>0</v>
      </c>
      <c r="O294" s="113">
        <v>0</v>
      </c>
      <c r="P294" s="131">
        <v>0</v>
      </c>
    </row>
    <row r="295" spans="1:16" s="1" customFormat="1" ht="38.25" outlineLevel="1" x14ac:dyDescent="0.2">
      <c r="A295" s="70" t="s">
        <v>645</v>
      </c>
      <c r="B295" s="92">
        <v>92000</v>
      </c>
      <c r="C295" s="93" t="s">
        <v>646</v>
      </c>
      <c r="D295" s="51" t="s">
        <v>41</v>
      </c>
      <c r="E295" s="92" t="s">
        <v>80</v>
      </c>
      <c r="F295" s="43">
        <v>167</v>
      </c>
      <c r="G295" s="43"/>
      <c r="H295" s="100"/>
      <c r="I295" s="43">
        <v>0</v>
      </c>
      <c r="J295" s="43">
        <v>38.270000000000003</v>
      </c>
      <c r="K295" s="43">
        <v>32.529499999999999</v>
      </c>
      <c r="L295" s="43">
        <v>5432.4264999999996</v>
      </c>
      <c r="M295" s="43">
        <v>0</v>
      </c>
      <c r="N295" s="100">
        <v>0</v>
      </c>
      <c r="O295" s="43">
        <v>0</v>
      </c>
      <c r="P295" s="133">
        <v>0</v>
      </c>
    </row>
    <row r="296" spans="1:16" s="1" customFormat="1" ht="38.25" outlineLevel="1" x14ac:dyDescent="0.2">
      <c r="A296" s="70" t="s">
        <v>647</v>
      </c>
      <c r="B296" s="92">
        <v>92001</v>
      </c>
      <c r="C296" s="93" t="s">
        <v>648</v>
      </c>
      <c r="D296" s="51" t="s">
        <v>41</v>
      </c>
      <c r="E296" s="92" t="s">
        <v>80</v>
      </c>
      <c r="F296" s="43">
        <v>4</v>
      </c>
      <c r="G296" s="43"/>
      <c r="H296" s="100"/>
      <c r="I296" s="43">
        <v>0</v>
      </c>
      <c r="J296" s="43">
        <v>40.19</v>
      </c>
      <c r="K296" s="43">
        <v>34.161499999999997</v>
      </c>
      <c r="L296" s="43">
        <v>136.64599999999999</v>
      </c>
      <c r="M296" s="43">
        <v>0</v>
      </c>
      <c r="N296" s="100">
        <v>0</v>
      </c>
      <c r="O296" s="43">
        <v>0</v>
      </c>
      <c r="P296" s="133">
        <v>0</v>
      </c>
    </row>
    <row r="297" spans="1:16" s="1" customFormat="1" ht="38.25" outlineLevel="1" x14ac:dyDescent="0.2">
      <c r="A297" s="70" t="s">
        <v>649</v>
      </c>
      <c r="B297" s="92">
        <v>92008</v>
      </c>
      <c r="C297" s="93" t="s">
        <v>575</v>
      </c>
      <c r="D297" s="51" t="s">
        <v>41</v>
      </c>
      <c r="E297" s="92" t="s">
        <v>80</v>
      </c>
      <c r="F297" s="43">
        <v>61</v>
      </c>
      <c r="G297" s="43"/>
      <c r="H297" s="100"/>
      <c r="I297" s="43">
        <v>0</v>
      </c>
      <c r="J297" s="43">
        <v>58.46</v>
      </c>
      <c r="K297" s="43">
        <v>49.691000000000003</v>
      </c>
      <c r="L297" s="43">
        <v>3031.1510000000003</v>
      </c>
      <c r="M297" s="43">
        <v>0</v>
      </c>
      <c r="N297" s="100">
        <v>0</v>
      </c>
      <c r="O297" s="43">
        <v>0</v>
      </c>
      <c r="P297" s="133">
        <v>0</v>
      </c>
    </row>
    <row r="298" spans="1:16" s="1" customFormat="1" ht="38.25" outlineLevel="1" x14ac:dyDescent="0.2">
      <c r="A298" s="70" t="s">
        <v>650</v>
      </c>
      <c r="B298" s="92">
        <v>92016</v>
      </c>
      <c r="C298" s="93" t="s">
        <v>651</v>
      </c>
      <c r="D298" s="51" t="s">
        <v>41</v>
      </c>
      <c r="E298" s="92" t="s">
        <v>80</v>
      </c>
      <c r="F298" s="43">
        <v>27</v>
      </c>
      <c r="G298" s="43"/>
      <c r="H298" s="100"/>
      <c r="I298" s="43">
        <v>0</v>
      </c>
      <c r="J298" s="43">
        <v>78.66</v>
      </c>
      <c r="K298" s="43">
        <v>66.86099999999999</v>
      </c>
      <c r="L298" s="43">
        <v>1805.2469999999998</v>
      </c>
      <c r="M298" s="43">
        <v>0</v>
      </c>
      <c r="N298" s="100">
        <v>0</v>
      </c>
      <c r="O298" s="43">
        <v>0</v>
      </c>
      <c r="P298" s="133">
        <v>0</v>
      </c>
    </row>
    <row r="299" spans="1:16" s="1" customFormat="1" ht="25.5" outlineLevel="1" x14ac:dyDescent="0.2">
      <c r="A299" s="70" t="s">
        <v>652</v>
      </c>
      <c r="B299" s="72">
        <v>780</v>
      </c>
      <c r="C299" s="93" t="s">
        <v>653</v>
      </c>
      <c r="D299" s="51" t="s">
        <v>41</v>
      </c>
      <c r="E299" s="92" t="s">
        <v>362</v>
      </c>
      <c r="F299" s="43">
        <v>3</v>
      </c>
      <c r="G299" s="43"/>
      <c r="H299" s="100"/>
      <c r="I299" s="43">
        <v>0</v>
      </c>
      <c r="J299" s="43">
        <v>112.48</v>
      </c>
      <c r="K299" s="43">
        <v>95.608000000000004</v>
      </c>
      <c r="L299" s="43">
        <v>286.82400000000001</v>
      </c>
      <c r="M299" s="43">
        <v>0</v>
      </c>
      <c r="N299" s="100">
        <v>0</v>
      </c>
      <c r="O299" s="43">
        <v>0</v>
      </c>
      <c r="P299" s="133">
        <v>0</v>
      </c>
    </row>
    <row r="300" spans="1:16" s="1" customFormat="1" ht="12.75" outlineLevel="1" x14ac:dyDescent="0.2">
      <c r="A300" s="117" t="s">
        <v>654</v>
      </c>
      <c r="B300" s="79"/>
      <c r="C300" s="115" t="s">
        <v>655</v>
      </c>
      <c r="D300" s="80"/>
      <c r="E300" s="120"/>
      <c r="F300" s="113"/>
      <c r="G300" s="113"/>
      <c r="H300" s="114"/>
      <c r="I300" s="113"/>
      <c r="J300" s="43"/>
      <c r="K300" s="113"/>
      <c r="L300" s="113">
        <v>10171.388999999999</v>
      </c>
      <c r="M300" s="113">
        <v>0</v>
      </c>
      <c r="N300" s="114">
        <v>0</v>
      </c>
      <c r="O300" s="113">
        <v>0</v>
      </c>
      <c r="P300" s="131">
        <v>0</v>
      </c>
    </row>
    <row r="301" spans="1:16" s="1" customFormat="1" ht="63.75" outlineLevel="1" x14ac:dyDescent="0.2">
      <c r="A301" s="70" t="s">
        <v>656</v>
      </c>
      <c r="B301" s="92" t="s">
        <v>657</v>
      </c>
      <c r="C301" s="93" t="s">
        <v>658</v>
      </c>
      <c r="D301" s="51" t="s">
        <v>41</v>
      </c>
      <c r="E301" s="92" t="s">
        <v>121</v>
      </c>
      <c r="F301" s="43">
        <v>30</v>
      </c>
      <c r="G301" s="43"/>
      <c r="H301" s="100"/>
      <c r="I301" s="43">
        <v>0</v>
      </c>
      <c r="J301" s="43">
        <v>114.22</v>
      </c>
      <c r="K301" s="43">
        <v>97.087000000000003</v>
      </c>
      <c r="L301" s="43">
        <v>2912.61</v>
      </c>
      <c r="M301" s="43">
        <v>0</v>
      </c>
      <c r="N301" s="100">
        <v>0</v>
      </c>
      <c r="O301" s="43">
        <v>0</v>
      </c>
      <c r="P301" s="133">
        <v>0</v>
      </c>
    </row>
    <row r="302" spans="1:16" s="1" customFormat="1" ht="63.75" outlineLevel="1" x14ac:dyDescent="0.2">
      <c r="A302" s="70" t="s">
        <v>659</v>
      </c>
      <c r="B302" s="92" t="s">
        <v>660</v>
      </c>
      <c r="C302" s="93" t="s">
        <v>661</v>
      </c>
      <c r="D302" s="51" t="s">
        <v>41</v>
      </c>
      <c r="E302" s="92" t="s">
        <v>121</v>
      </c>
      <c r="F302" s="43">
        <v>66</v>
      </c>
      <c r="G302" s="43"/>
      <c r="H302" s="100"/>
      <c r="I302" s="43">
        <v>0</v>
      </c>
      <c r="J302" s="43">
        <v>129.38999999999999</v>
      </c>
      <c r="K302" s="43">
        <v>109.98149999999998</v>
      </c>
      <c r="L302" s="43">
        <v>7258.7789999999986</v>
      </c>
      <c r="M302" s="43">
        <v>0</v>
      </c>
      <c r="N302" s="100">
        <v>0</v>
      </c>
      <c r="O302" s="43">
        <v>0</v>
      </c>
      <c r="P302" s="133">
        <v>0</v>
      </c>
    </row>
    <row r="303" spans="1:16" s="1" customFormat="1" ht="25.5" outlineLevel="1" x14ac:dyDescent="0.2">
      <c r="A303" s="117" t="s">
        <v>662</v>
      </c>
      <c r="B303" s="79"/>
      <c r="C303" s="115" t="s">
        <v>663</v>
      </c>
      <c r="D303" s="80"/>
      <c r="E303" s="120"/>
      <c r="F303" s="113"/>
      <c r="G303" s="113"/>
      <c r="H303" s="114"/>
      <c r="I303" s="113"/>
      <c r="J303" s="43"/>
      <c r="K303" s="113"/>
      <c r="L303" s="113">
        <v>22391.856</v>
      </c>
      <c r="M303" s="113">
        <v>0</v>
      </c>
      <c r="N303" s="114">
        <v>0</v>
      </c>
      <c r="O303" s="113">
        <v>0</v>
      </c>
      <c r="P303" s="131">
        <v>0</v>
      </c>
    </row>
    <row r="304" spans="1:16" s="1" customFormat="1" ht="38.25" outlineLevel="1" x14ac:dyDescent="0.2">
      <c r="A304" s="70" t="s">
        <v>664</v>
      </c>
      <c r="B304" s="92">
        <v>91863</v>
      </c>
      <c r="C304" s="93" t="s">
        <v>526</v>
      </c>
      <c r="D304" s="51" t="s">
        <v>41</v>
      </c>
      <c r="E304" s="92" t="s">
        <v>121</v>
      </c>
      <c r="F304" s="43">
        <v>415</v>
      </c>
      <c r="G304" s="43"/>
      <c r="H304" s="100"/>
      <c r="I304" s="43">
        <v>0</v>
      </c>
      <c r="J304" s="43">
        <v>14.31</v>
      </c>
      <c r="K304" s="43">
        <v>12.163500000000001</v>
      </c>
      <c r="L304" s="43">
        <v>5047.8525</v>
      </c>
      <c r="M304" s="43">
        <v>0</v>
      </c>
      <c r="N304" s="100">
        <v>0</v>
      </c>
      <c r="O304" s="43">
        <v>0</v>
      </c>
      <c r="P304" s="133">
        <v>0</v>
      </c>
    </row>
    <row r="305" spans="1:16" s="1" customFormat="1" ht="38.25" outlineLevel="1" x14ac:dyDescent="0.2">
      <c r="A305" s="70" t="s">
        <v>665</v>
      </c>
      <c r="B305" s="92">
        <v>91875</v>
      </c>
      <c r="C305" s="93" t="s">
        <v>528</v>
      </c>
      <c r="D305" s="51" t="s">
        <v>41</v>
      </c>
      <c r="E305" s="92" t="s">
        <v>80</v>
      </c>
      <c r="F305" s="43">
        <v>560</v>
      </c>
      <c r="G305" s="43"/>
      <c r="H305" s="100"/>
      <c r="I305" s="43">
        <v>0</v>
      </c>
      <c r="J305" s="43">
        <v>11.48</v>
      </c>
      <c r="K305" s="43">
        <v>9.7580000000000009</v>
      </c>
      <c r="L305" s="43">
        <v>5464.4800000000005</v>
      </c>
      <c r="M305" s="43">
        <v>0</v>
      </c>
      <c r="N305" s="100">
        <v>0</v>
      </c>
      <c r="O305" s="43">
        <v>0</v>
      </c>
      <c r="P305" s="133">
        <v>0</v>
      </c>
    </row>
    <row r="306" spans="1:16" s="1" customFormat="1" ht="51" outlineLevel="1" x14ac:dyDescent="0.2">
      <c r="A306" s="70" t="s">
        <v>666</v>
      </c>
      <c r="B306" s="92">
        <v>91890</v>
      </c>
      <c r="C306" s="93" t="s">
        <v>530</v>
      </c>
      <c r="D306" s="51" t="s">
        <v>41</v>
      </c>
      <c r="E306" s="92" t="s">
        <v>80</v>
      </c>
      <c r="F306" s="43">
        <v>211</v>
      </c>
      <c r="G306" s="43"/>
      <c r="H306" s="100"/>
      <c r="I306" s="43">
        <v>0</v>
      </c>
      <c r="J306" s="43">
        <v>18.329999999999998</v>
      </c>
      <c r="K306" s="43">
        <v>15.580499999999999</v>
      </c>
      <c r="L306" s="43">
        <v>3287.4854999999998</v>
      </c>
      <c r="M306" s="43">
        <v>0</v>
      </c>
      <c r="N306" s="100">
        <v>0</v>
      </c>
      <c r="O306" s="43">
        <v>0</v>
      </c>
      <c r="P306" s="133">
        <v>0</v>
      </c>
    </row>
    <row r="307" spans="1:16" s="1" customFormat="1" ht="25.5" outlineLevel="1" x14ac:dyDescent="0.2">
      <c r="A307" s="70" t="s">
        <v>667</v>
      </c>
      <c r="B307" s="92">
        <v>9924</v>
      </c>
      <c r="C307" s="93" t="s">
        <v>532</v>
      </c>
      <c r="D307" s="51" t="s">
        <v>41</v>
      </c>
      <c r="E307" s="92" t="s">
        <v>362</v>
      </c>
      <c r="F307" s="43">
        <v>396</v>
      </c>
      <c r="G307" s="43"/>
      <c r="H307" s="100"/>
      <c r="I307" s="43">
        <v>0</v>
      </c>
      <c r="J307" s="43">
        <v>1.39</v>
      </c>
      <c r="K307" s="43">
        <v>1.1815</v>
      </c>
      <c r="L307" s="43">
        <v>467.87400000000002</v>
      </c>
      <c r="M307" s="43">
        <v>0</v>
      </c>
      <c r="N307" s="100">
        <v>0</v>
      </c>
      <c r="O307" s="43">
        <v>0</v>
      </c>
      <c r="P307" s="133">
        <v>0</v>
      </c>
    </row>
    <row r="308" spans="1:16" s="1" customFormat="1" ht="38.25" outlineLevel="1" x14ac:dyDescent="0.2">
      <c r="A308" s="70" t="s">
        <v>668</v>
      </c>
      <c r="B308" s="92">
        <v>91854</v>
      </c>
      <c r="C308" s="93" t="s">
        <v>536</v>
      </c>
      <c r="D308" s="51"/>
      <c r="E308" s="92" t="s">
        <v>121</v>
      </c>
      <c r="F308" s="43">
        <v>450</v>
      </c>
      <c r="G308" s="43"/>
      <c r="H308" s="100"/>
      <c r="I308" s="43">
        <v>0</v>
      </c>
      <c r="J308" s="43">
        <v>12.81</v>
      </c>
      <c r="K308" s="43">
        <v>10.888500000000001</v>
      </c>
      <c r="L308" s="43">
        <v>4899.8249999999998</v>
      </c>
      <c r="M308" s="43">
        <v>0</v>
      </c>
      <c r="N308" s="100">
        <v>0</v>
      </c>
      <c r="O308" s="43">
        <v>0</v>
      </c>
      <c r="P308" s="133">
        <v>0</v>
      </c>
    </row>
    <row r="309" spans="1:16" s="1" customFormat="1" ht="25.5" outlineLevel="1" x14ac:dyDescent="0.2">
      <c r="A309" s="70" t="s">
        <v>669</v>
      </c>
      <c r="B309" s="92">
        <v>723</v>
      </c>
      <c r="C309" s="93" t="s">
        <v>541</v>
      </c>
      <c r="D309" s="51" t="s">
        <v>41</v>
      </c>
      <c r="E309" s="92" t="s">
        <v>362</v>
      </c>
      <c r="F309" s="43">
        <v>43</v>
      </c>
      <c r="G309" s="43"/>
      <c r="H309" s="100"/>
      <c r="I309" s="43">
        <v>0</v>
      </c>
      <c r="J309" s="43">
        <v>7.38</v>
      </c>
      <c r="K309" s="43">
        <v>6.2729999999999997</v>
      </c>
      <c r="L309" s="43">
        <v>269.73899999999998</v>
      </c>
      <c r="M309" s="43">
        <v>0</v>
      </c>
      <c r="N309" s="100">
        <v>0</v>
      </c>
      <c r="O309" s="43">
        <v>0</v>
      </c>
      <c r="P309" s="133">
        <v>0</v>
      </c>
    </row>
    <row r="310" spans="1:16" s="1" customFormat="1" ht="114.75" outlineLevel="1" x14ac:dyDescent="0.2">
      <c r="A310" s="70" t="s">
        <v>670</v>
      </c>
      <c r="B310" s="92" t="s">
        <v>538</v>
      </c>
      <c r="C310" s="93" t="s">
        <v>539</v>
      </c>
      <c r="D310" s="51" t="s">
        <v>41</v>
      </c>
      <c r="E310" s="92" t="s">
        <v>80</v>
      </c>
      <c r="F310" s="43">
        <v>200</v>
      </c>
      <c r="G310" s="43"/>
      <c r="H310" s="100"/>
      <c r="I310" s="43">
        <v>0</v>
      </c>
      <c r="J310" s="43">
        <v>17.38</v>
      </c>
      <c r="K310" s="43">
        <v>14.772999999999998</v>
      </c>
      <c r="L310" s="43">
        <v>2954.5999999999995</v>
      </c>
      <c r="M310" s="43">
        <v>0</v>
      </c>
      <c r="N310" s="100">
        <v>0</v>
      </c>
      <c r="O310" s="43">
        <v>0</v>
      </c>
      <c r="P310" s="133">
        <v>0</v>
      </c>
    </row>
    <row r="311" spans="1:16" s="1" customFormat="1" ht="12.75" outlineLevel="1" x14ac:dyDescent="0.2">
      <c r="A311" s="117" t="s">
        <v>671</v>
      </c>
      <c r="B311" s="79"/>
      <c r="C311" s="115" t="s">
        <v>543</v>
      </c>
      <c r="D311" s="80"/>
      <c r="E311" s="120"/>
      <c r="F311" s="113"/>
      <c r="G311" s="113"/>
      <c r="H311" s="114"/>
      <c r="I311" s="113"/>
      <c r="J311" s="43"/>
      <c r="K311" s="113"/>
      <c r="L311" s="113">
        <v>3199.0940000000001</v>
      </c>
      <c r="M311" s="113">
        <v>0</v>
      </c>
      <c r="N311" s="114">
        <v>0</v>
      </c>
      <c r="O311" s="113">
        <v>0</v>
      </c>
      <c r="P311" s="131">
        <v>0</v>
      </c>
    </row>
    <row r="312" spans="1:16" s="1" customFormat="1" ht="38.25" outlineLevel="1" x14ac:dyDescent="0.2">
      <c r="A312" s="70" t="s">
        <v>672</v>
      </c>
      <c r="B312" s="92">
        <v>91941</v>
      </c>
      <c r="C312" s="93" t="s">
        <v>636</v>
      </c>
      <c r="D312" s="51" t="s">
        <v>41</v>
      </c>
      <c r="E312" s="92" t="s">
        <v>80</v>
      </c>
      <c r="F312" s="43">
        <v>40</v>
      </c>
      <c r="G312" s="43"/>
      <c r="H312" s="100"/>
      <c r="I312" s="43">
        <v>0</v>
      </c>
      <c r="J312" s="43">
        <v>15.62</v>
      </c>
      <c r="K312" s="43">
        <v>13.276999999999999</v>
      </c>
      <c r="L312" s="43">
        <v>531.07999999999993</v>
      </c>
      <c r="M312" s="43">
        <v>0</v>
      </c>
      <c r="N312" s="100">
        <v>0</v>
      </c>
      <c r="O312" s="43">
        <v>0</v>
      </c>
      <c r="P312" s="133">
        <v>0</v>
      </c>
    </row>
    <row r="313" spans="1:16" s="1" customFormat="1" ht="38.25" outlineLevel="1" x14ac:dyDescent="0.2">
      <c r="A313" s="70" t="s">
        <v>673</v>
      </c>
      <c r="B313" s="92">
        <v>91944</v>
      </c>
      <c r="C313" s="93" t="s">
        <v>638</v>
      </c>
      <c r="D313" s="51" t="s">
        <v>41</v>
      </c>
      <c r="E313" s="92" t="s">
        <v>80</v>
      </c>
      <c r="F313" s="43">
        <v>160</v>
      </c>
      <c r="G313" s="43"/>
      <c r="H313" s="100"/>
      <c r="I313" s="43">
        <v>0</v>
      </c>
      <c r="J313" s="43">
        <v>18.87</v>
      </c>
      <c r="K313" s="43">
        <v>16.0395</v>
      </c>
      <c r="L313" s="43">
        <v>2566.3200000000002</v>
      </c>
      <c r="M313" s="43">
        <v>0</v>
      </c>
      <c r="N313" s="100">
        <v>0</v>
      </c>
      <c r="O313" s="43">
        <v>0</v>
      </c>
      <c r="P313" s="133">
        <v>0</v>
      </c>
    </row>
    <row r="314" spans="1:16" s="1" customFormat="1" ht="25.5" outlineLevel="1" x14ac:dyDescent="0.2">
      <c r="A314" s="70" t="s">
        <v>674</v>
      </c>
      <c r="B314" s="92">
        <v>705</v>
      </c>
      <c r="C314" s="93" t="s">
        <v>675</v>
      </c>
      <c r="D314" s="51" t="s">
        <v>41</v>
      </c>
      <c r="E314" s="92" t="s">
        <v>362</v>
      </c>
      <c r="F314" s="43">
        <v>3</v>
      </c>
      <c r="G314" s="43"/>
      <c r="H314" s="100"/>
      <c r="I314" s="43">
        <v>0</v>
      </c>
      <c r="J314" s="43">
        <v>39.880000000000003</v>
      </c>
      <c r="K314" s="43">
        <v>33.898000000000003</v>
      </c>
      <c r="L314" s="43">
        <v>101.69400000000002</v>
      </c>
      <c r="M314" s="43">
        <v>0</v>
      </c>
      <c r="N314" s="100">
        <v>0</v>
      </c>
      <c r="O314" s="43">
        <v>0</v>
      </c>
      <c r="P314" s="133">
        <v>0</v>
      </c>
    </row>
    <row r="315" spans="1:16" s="1" customFormat="1" ht="12.75" outlineLevel="1" x14ac:dyDescent="0.2">
      <c r="A315" s="117" t="s">
        <v>676</v>
      </c>
      <c r="B315" s="79"/>
      <c r="C315" s="115" t="s">
        <v>557</v>
      </c>
      <c r="D315" s="80"/>
      <c r="E315" s="120"/>
      <c r="F315" s="113"/>
      <c r="G315" s="113"/>
      <c r="H315" s="114"/>
      <c r="I315" s="113"/>
      <c r="J315" s="43"/>
      <c r="K315" s="113"/>
      <c r="L315" s="113">
        <v>30192</v>
      </c>
      <c r="M315" s="113">
        <v>0</v>
      </c>
      <c r="N315" s="114">
        <v>0</v>
      </c>
      <c r="O315" s="113">
        <v>0</v>
      </c>
      <c r="P315" s="131">
        <v>0</v>
      </c>
    </row>
    <row r="316" spans="1:16" s="1" customFormat="1" ht="38.25" outlineLevel="1" x14ac:dyDescent="0.2">
      <c r="A316" s="70" t="s">
        <v>677</v>
      </c>
      <c r="B316" s="92">
        <v>91926</v>
      </c>
      <c r="C316" s="93" t="s">
        <v>559</v>
      </c>
      <c r="D316" s="51" t="s">
        <v>41</v>
      </c>
      <c r="E316" s="92" t="s">
        <v>121</v>
      </c>
      <c r="F316" s="43">
        <v>6000</v>
      </c>
      <c r="G316" s="43"/>
      <c r="H316" s="100"/>
      <c r="I316" s="43">
        <v>0</v>
      </c>
      <c r="J316" s="43">
        <v>5.92</v>
      </c>
      <c r="K316" s="43">
        <v>5.032</v>
      </c>
      <c r="L316" s="43">
        <v>30192</v>
      </c>
      <c r="M316" s="43">
        <v>0</v>
      </c>
      <c r="N316" s="100">
        <v>0</v>
      </c>
      <c r="O316" s="43">
        <v>0</v>
      </c>
      <c r="P316" s="133">
        <v>0</v>
      </c>
    </row>
    <row r="317" spans="1:16" s="1" customFormat="1" ht="12.75" outlineLevel="1" x14ac:dyDescent="0.2">
      <c r="A317" s="117" t="s">
        <v>678</v>
      </c>
      <c r="B317" s="79"/>
      <c r="C317" s="115" t="s">
        <v>561</v>
      </c>
      <c r="D317" s="80"/>
      <c r="E317" s="120"/>
      <c r="F317" s="113"/>
      <c r="G317" s="113"/>
      <c r="H317" s="114"/>
      <c r="I317" s="113"/>
      <c r="J317" s="43"/>
      <c r="K317" s="113"/>
      <c r="L317" s="113">
        <v>12332.505499999999</v>
      </c>
      <c r="M317" s="113">
        <v>0</v>
      </c>
      <c r="N317" s="114">
        <v>0</v>
      </c>
      <c r="O317" s="113">
        <v>0</v>
      </c>
      <c r="P317" s="131">
        <v>0</v>
      </c>
    </row>
    <row r="318" spans="1:16" s="1" customFormat="1" ht="38.25" outlineLevel="1" x14ac:dyDescent="0.2">
      <c r="A318" s="70" t="s">
        <v>679</v>
      </c>
      <c r="B318" s="92">
        <v>92000</v>
      </c>
      <c r="C318" s="93" t="s">
        <v>646</v>
      </c>
      <c r="D318" s="51" t="s">
        <v>41</v>
      </c>
      <c r="E318" s="92" t="s">
        <v>80</v>
      </c>
      <c r="F318" s="43">
        <v>31</v>
      </c>
      <c r="G318" s="43"/>
      <c r="H318" s="100"/>
      <c r="I318" s="43">
        <v>0</v>
      </c>
      <c r="J318" s="43">
        <v>38.270000000000003</v>
      </c>
      <c r="K318" s="43">
        <v>32.529499999999999</v>
      </c>
      <c r="L318" s="43">
        <v>1008.4145</v>
      </c>
      <c r="M318" s="43">
        <v>0</v>
      </c>
      <c r="N318" s="100">
        <v>0</v>
      </c>
      <c r="O318" s="43">
        <v>0</v>
      </c>
      <c r="P318" s="133">
        <v>0</v>
      </c>
    </row>
    <row r="319" spans="1:16" s="1" customFormat="1" ht="38.25" outlineLevel="1" x14ac:dyDescent="0.2">
      <c r="A319" s="70" t="s">
        <v>680</v>
      </c>
      <c r="B319" s="92">
        <v>92008</v>
      </c>
      <c r="C319" s="93" t="s">
        <v>575</v>
      </c>
      <c r="D319" s="51" t="s">
        <v>41</v>
      </c>
      <c r="E319" s="92" t="s">
        <v>80</v>
      </c>
      <c r="F319" s="43">
        <v>12</v>
      </c>
      <c r="G319" s="43"/>
      <c r="H319" s="100"/>
      <c r="I319" s="43">
        <v>0</v>
      </c>
      <c r="J319" s="43">
        <v>58.46</v>
      </c>
      <c r="K319" s="43">
        <v>49.691000000000003</v>
      </c>
      <c r="L319" s="43">
        <v>596.29200000000003</v>
      </c>
      <c r="M319" s="43">
        <v>0</v>
      </c>
      <c r="N319" s="100">
        <v>0</v>
      </c>
      <c r="O319" s="43">
        <v>0</v>
      </c>
      <c r="P319" s="133">
        <v>0</v>
      </c>
    </row>
    <row r="320" spans="1:16" s="1" customFormat="1" ht="38.25" outlineLevel="1" x14ac:dyDescent="0.2">
      <c r="A320" s="70" t="s">
        <v>681</v>
      </c>
      <c r="B320" s="72">
        <v>92019</v>
      </c>
      <c r="C320" s="90" t="s">
        <v>682</v>
      </c>
      <c r="D320" s="47" t="s">
        <v>41</v>
      </c>
      <c r="E320" s="72" t="s">
        <v>80</v>
      </c>
      <c r="F320" s="43">
        <v>114</v>
      </c>
      <c r="G320" s="43"/>
      <c r="H320" s="100"/>
      <c r="I320" s="43">
        <v>0</v>
      </c>
      <c r="J320" s="43">
        <v>104.79</v>
      </c>
      <c r="K320" s="43">
        <v>89.0715</v>
      </c>
      <c r="L320" s="43">
        <v>10154.151</v>
      </c>
      <c r="M320" s="43">
        <v>0</v>
      </c>
      <c r="N320" s="100">
        <v>0</v>
      </c>
      <c r="O320" s="43">
        <v>0</v>
      </c>
      <c r="P320" s="133">
        <v>0</v>
      </c>
    </row>
    <row r="321" spans="1:16" s="1" customFormat="1" ht="25.5" outlineLevel="1" x14ac:dyDescent="0.2">
      <c r="A321" s="70" t="s">
        <v>683</v>
      </c>
      <c r="B321" s="72">
        <v>780</v>
      </c>
      <c r="C321" s="90" t="s">
        <v>653</v>
      </c>
      <c r="D321" s="47" t="s">
        <v>41</v>
      </c>
      <c r="E321" s="72" t="s">
        <v>362</v>
      </c>
      <c r="F321" s="43">
        <v>6</v>
      </c>
      <c r="G321" s="43"/>
      <c r="H321" s="100"/>
      <c r="I321" s="43">
        <v>0</v>
      </c>
      <c r="J321" s="43">
        <v>112.48</v>
      </c>
      <c r="K321" s="43">
        <v>95.608000000000004</v>
      </c>
      <c r="L321" s="43">
        <v>573.64800000000002</v>
      </c>
      <c r="M321" s="43">
        <v>0</v>
      </c>
      <c r="N321" s="100">
        <v>0</v>
      </c>
      <c r="O321" s="43">
        <v>0</v>
      </c>
      <c r="P321" s="133">
        <v>0</v>
      </c>
    </row>
    <row r="322" spans="1:16" s="1" customFormat="1" ht="12.75" outlineLevel="1" x14ac:dyDescent="0.2">
      <c r="A322" s="118" t="s">
        <v>684</v>
      </c>
      <c r="B322" s="79"/>
      <c r="C322" s="121" t="s">
        <v>685</v>
      </c>
      <c r="D322" s="79"/>
      <c r="E322" s="119"/>
      <c r="F322" s="113"/>
      <c r="G322" s="113"/>
      <c r="H322" s="114"/>
      <c r="I322" s="113"/>
      <c r="J322" s="43"/>
      <c r="K322" s="113"/>
      <c r="L322" s="113">
        <v>7572.7860000000001</v>
      </c>
      <c r="M322" s="113">
        <v>0</v>
      </c>
      <c r="N322" s="114">
        <v>0</v>
      </c>
      <c r="O322" s="113">
        <v>0</v>
      </c>
      <c r="P322" s="131">
        <v>0</v>
      </c>
    </row>
    <row r="323" spans="1:16" s="1" customFormat="1" ht="63.75" outlineLevel="1" x14ac:dyDescent="0.2">
      <c r="A323" s="70" t="s">
        <v>686</v>
      </c>
      <c r="B323" s="92" t="s">
        <v>657</v>
      </c>
      <c r="C323" s="93" t="s">
        <v>658</v>
      </c>
      <c r="D323" s="51" t="s">
        <v>41</v>
      </c>
      <c r="E323" s="92" t="s">
        <v>121</v>
      </c>
      <c r="F323" s="43">
        <v>78</v>
      </c>
      <c r="G323" s="43"/>
      <c r="H323" s="100"/>
      <c r="I323" s="43">
        <v>0</v>
      </c>
      <c r="J323" s="43">
        <v>114.22</v>
      </c>
      <c r="K323" s="43">
        <v>97.087000000000003</v>
      </c>
      <c r="L323" s="43">
        <v>7572.7860000000001</v>
      </c>
      <c r="M323" s="43">
        <v>0</v>
      </c>
      <c r="N323" s="100">
        <v>0</v>
      </c>
      <c r="O323" s="43">
        <v>0</v>
      </c>
      <c r="P323" s="133">
        <v>0</v>
      </c>
    </row>
    <row r="324" spans="1:16" s="1" customFormat="1" ht="12.75" outlineLevel="1" x14ac:dyDescent="0.2">
      <c r="A324" s="118" t="s">
        <v>687</v>
      </c>
      <c r="B324" s="79"/>
      <c r="C324" s="121" t="s">
        <v>688</v>
      </c>
      <c r="D324" s="79"/>
      <c r="E324" s="119"/>
      <c r="F324" s="113"/>
      <c r="G324" s="113"/>
      <c r="H324" s="114"/>
      <c r="I324" s="113"/>
      <c r="J324" s="43"/>
      <c r="K324" s="113"/>
      <c r="L324" s="113">
        <v>17819.612499999996</v>
      </c>
      <c r="M324" s="113">
        <v>0</v>
      </c>
      <c r="N324" s="114">
        <v>0</v>
      </c>
      <c r="O324" s="113">
        <v>0</v>
      </c>
      <c r="P324" s="131">
        <v>0</v>
      </c>
    </row>
    <row r="325" spans="1:16" s="1" customFormat="1" ht="51" outlineLevel="1" x14ac:dyDescent="0.2">
      <c r="A325" s="70" t="s">
        <v>689</v>
      </c>
      <c r="B325" s="92">
        <v>93008</v>
      </c>
      <c r="C325" s="93" t="s">
        <v>690</v>
      </c>
      <c r="D325" s="51" t="s">
        <v>41</v>
      </c>
      <c r="E325" s="92" t="s">
        <v>121</v>
      </c>
      <c r="F325" s="43">
        <v>40</v>
      </c>
      <c r="G325" s="43"/>
      <c r="H325" s="100"/>
      <c r="I325" s="43">
        <v>0</v>
      </c>
      <c r="J325" s="43">
        <v>21.91</v>
      </c>
      <c r="K325" s="43">
        <v>18.6235</v>
      </c>
      <c r="L325" s="43">
        <v>744.94</v>
      </c>
      <c r="M325" s="43">
        <v>0</v>
      </c>
      <c r="N325" s="100">
        <v>0</v>
      </c>
      <c r="O325" s="43">
        <v>0</v>
      </c>
      <c r="P325" s="133">
        <v>0</v>
      </c>
    </row>
    <row r="326" spans="1:16" s="1" customFormat="1" ht="51" outlineLevel="1" x14ac:dyDescent="0.2">
      <c r="A326" s="70" t="s">
        <v>691</v>
      </c>
      <c r="B326" s="92">
        <v>93009</v>
      </c>
      <c r="C326" s="93" t="s">
        <v>692</v>
      </c>
      <c r="D326" s="51" t="s">
        <v>41</v>
      </c>
      <c r="E326" s="92" t="s">
        <v>121</v>
      </c>
      <c r="F326" s="43">
        <v>170</v>
      </c>
      <c r="G326" s="43"/>
      <c r="H326" s="100"/>
      <c r="I326" s="43">
        <v>0</v>
      </c>
      <c r="J326" s="43">
        <v>31.77</v>
      </c>
      <c r="K326" s="43">
        <v>27.0045</v>
      </c>
      <c r="L326" s="43">
        <v>4590.7650000000003</v>
      </c>
      <c r="M326" s="43">
        <v>0</v>
      </c>
      <c r="N326" s="100">
        <v>0</v>
      </c>
      <c r="O326" s="43">
        <v>0</v>
      </c>
      <c r="P326" s="133">
        <v>0</v>
      </c>
    </row>
    <row r="327" spans="1:16" s="1" customFormat="1" ht="51" outlineLevel="1" x14ac:dyDescent="0.2">
      <c r="A327" s="70" t="s">
        <v>693</v>
      </c>
      <c r="B327" s="92">
        <v>93013</v>
      </c>
      <c r="C327" s="93" t="s">
        <v>694</v>
      </c>
      <c r="D327" s="51" t="s">
        <v>41</v>
      </c>
      <c r="E327" s="92" t="s">
        <v>80</v>
      </c>
      <c r="F327" s="43">
        <v>4</v>
      </c>
      <c r="G327" s="43"/>
      <c r="H327" s="100"/>
      <c r="I327" s="43">
        <v>0</v>
      </c>
      <c r="J327" s="43">
        <v>20.57</v>
      </c>
      <c r="K327" s="43">
        <v>17.484500000000001</v>
      </c>
      <c r="L327" s="43">
        <v>69.938000000000002</v>
      </c>
      <c r="M327" s="43">
        <v>0</v>
      </c>
      <c r="N327" s="100">
        <v>0</v>
      </c>
      <c r="O327" s="43">
        <v>0</v>
      </c>
      <c r="P327" s="133">
        <v>0</v>
      </c>
    </row>
    <row r="328" spans="1:16" s="1" customFormat="1" ht="51" outlineLevel="1" x14ac:dyDescent="0.2">
      <c r="A328" s="70" t="s">
        <v>695</v>
      </c>
      <c r="B328" s="92">
        <v>93014</v>
      </c>
      <c r="C328" s="93" t="s">
        <v>696</v>
      </c>
      <c r="D328" s="51" t="s">
        <v>41</v>
      </c>
      <c r="E328" s="92" t="s">
        <v>80</v>
      </c>
      <c r="F328" s="43">
        <v>16</v>
      </c>
      <c r="G328" s="43"/>
      <c r="H328" s="100"/>
      <c r="I328" s="43">
        <v>0</v>
      </c>
      <c r="J328" s="43">
        <v>24.83</v>
      </c>
      <c r="K328" s="43">
        <v>21.105499999999999</v>
      </c>
      <c r="L328" s="43">
        <v>337.68799999999999</v>
      </c>
      <c r="M328" s="43">
        <v>0</v>
      </c>
      <c r="N328" s="100">
        <v>0</v>
      </c>
      <c r="O328" s="43">
        <v>0</v>
      </c>
      <c r="P328" s="133">
        <v>0</v>
      </c>
    </row>
    <row r="329" spans="1:16" s="1" customFormat="1" ht="51" outlineLevel="1" x14ac:dyDescent="0.2">
      <c r="A329" s="70" t="s">
        <v>697</v>
      </c>
      <c r="B329" s="92">
        <v>97668</v>
      </c>
      <c r="C329" s="93" t="s">
        <v>698</v>
      </c>
      <c r="D329" s="51" t="s">
        <v>41</v>
      </c>
      <c r="E329" s="92" t="s">
        <v>121</v>
      </c>
      <c r="F329" s="43">
        <v>60</v>
      </c>
      <c r="G329" s="43"/>
      <c r="H329" s="100"/>
      <c r="I329" s="43">
        <v>0</v>
      </c>
      <c r="J329" s="43">
        <v>16.66</v>
      </c>
      <c r="K329" s="43">
        <v>14.161</v>
      </c>
      <c r="L329" s="43">
        <v>849.66</v>
      </c>
      <c r="M329" s="43">
        <v>0</v>
      </c>
      <c r="N329" s="100">
        <v>0</v>
      </c>
      <c r="O329" s="43">
        <v>0</v>
      </c>
      <c r="P329" s="133">
        <v>0</v>
      </c>
    </row>
    <row r="330" spans="1:16" s="1" customFormat="1" ht="51" outlineLevel="1" x14ac:dyDescent="0.2">
      <c r="A330" s="70" t="s">
        <v>699</v>
      </c>
      <c r="B330" s="92">
        <v>97670</v>
      </c>
      <c r="C330" s="93" t="s">
        <v>700</v>
      </c>
      <c r="D330" s="51" t="s">
        <v>41</v>
      </c>
      <c r="E330" s="92" t="s">
        <v>121</v>
      </c>
      <c r="F330" s="43">
        <v>100</v>
      </c>
      <c r="G330" s="43"/>
      <c r="H330" s="100"/>
      <c r="I330" s="43">
        <v>0</v>
      </c>
      <c r="J330" s="43">
        <v>31.62</v>
      </c>
      <c r="K330" s="43">
        <v>26.876999999999999</v>
      </c>
      <c r="L330" s="43">
        <v>2687.7</v>
      </c>
      <c r="M330" s="43">
        <v>0</v>
      </c>
      <c r="N330" s="100">
        <v>0</v>
      </c>
      <c r="O330" s="43">
        <v>0</v>
      </c>
      <c r="P330" s="133">
        <v>0</v>
      </c>
    </row>
    <row r="331" spans="1:16" s="1" customFormat="1" ht="38.25" outlineLevel="1" x14ac:dyDescent="0.2">
      <c r="A331" s="70" t="s">
        <v>701</v>
      </c>
      <c r="B331" s="92">
        <v>91850</v>
      </c>
      <c r="C331" s="93" t="s">
        <v>702</v>
      </c>
      <c r="D331" s="51" t="s">
        <v>41</v>
      </c>
      <c r="E331" s="92" t="s">
        <v>121</v>
      </c>
      <c r="F331" s="43">
        <v>60</v>
      </c>
      <c r="G331" s="43"/>
      <c r="H331" s="100"/>
      <c r="I331" s="43">
        <v>0</v>
      </c>
      <c r="J331" s="43">
        <v>13.55</v>
      </c>
      <c r="K331" s="43">
        <v>11.5175</v>
      </c>
      <c r="L331" s="43">
        <v>691.05</v>
      </c>
      <c r="M331" s="43">
        <v>0</v>
      </c>
      <c r="N331" s="100">
        <v>0</v>
      </c>
      <c r="O331" s="43">
        <v>0</v>
      </c>
      <c r="P331" s="133">
        <v>0</v>
      </c>
    </row>
    <row r="332" spans="1:16" s="1" customFormat="1" ht="25.5" outlineLevel="1" x14ac:dyDescent="0.2">
      <c r="A332" s="70" t="s">
        <v>703</v>
      </c>
      <c r="B332" s="92">
        <v>346</v>
      </c>
      <c r="C332" s="93" t="s">
        <v>704</v>
      </c>
      <c r="D332" s="51" t="s">
        <v>41</v>
      </c>
      <c r="E332" s="92" t="s">
        <v>362</v>
      </c>
      <c r="F332" s="43">
        <v>8</v>
      </c>
      <c r="G332" s="43"/>
      <c r="H332" s="100"/>
      <c r="I332" s="43">
        <v>0</v>
      </c>
      <c r="J332" s="43">
        <v>7.93</v>
      </c>
      <c r="K332" s="43">
        <v>6.7404999999999999</v>
      </c>
      <c r="L332" s="43">
        <v>53.923999999999999</v>
      </c>
      <c r="M332" s="43">
        <v>0</v>
      </c>
      <c r="N332" s="100">
        <v>0</v>
      </c>
      <c r="O332" s="43">
        <v>0</v>
      </c>
      <c r="P332" s="133">
        <v>0</v>
      </c>
    </row>
    <row r="333" spans="1:16" s="1" customFormat="1" ht="25.5" outlineLevel="1" x14ac:dyDescent="0.2">
      <c r="A333" s="70" t="s">
        <v>705</v>
      </c>
      <c r="B333" s="92">
        <v>12463</v>
      </c>
      <c r="C333" s="93" t="s">
        <v>706</v>
      </c>
      <c r="D333" s="51" t="s">
        <v>41</v>
      </c>
      <c r="E333" s="92" t="s">
        <v>362</v>
      </c>
      <c r="F333" s="43">
        <v>34</v>
      </c>
      <c r="G333" s="43"/>
      <c r="H333" s="100"/>
      <c r="I333" s="43">
        <v>0</v>
      </c>
      <c r="J333" s="43">
        <v>15.18</v>
      </c>
      <c r="K333" s="43">
        <v>12.902999999999999</v>
      </c>
      <c r="L333" s="43">
        <v>438.70199999999994</v>
      </c>
      <c r="M333" s="43">
        <v>0</v>
      </c>
      <c r="N333" s="100">
        <v>0</v>
      </c>
      <c r="O333" s="43">
        <v>0</v>
      </c>
      <c r="P333" s="133">
        <v>0</v>
      </c>
    </row>
    <row r="334" spans="1:16" s="1" customFormat="1" ht="38.25" outlineLevel="1" x14ac:dyDescent="0.2">
      <c r="A334" s="70" t="s">
        <v>707</v>
      </c>
      <c r="B334" s="92">
        <v>91871</v>
      </c>
      <c r="C334" s="93" t="s">
        <v>708</v>
      </c>
      <c r="D334" s="51"/>
      <c r="E334" s="92" t="s">
        <v>121</v>
      </c>
      <c r="F334" s="43">
        <v>18</v>
      </c>
      <c r="G334" s="43"/>
      <c r="H334" s="100"/>
      <c r="I334" s="43">
        <v>0</v>
      </c>
      <c r="J334" s="43">
        <v>18.62</v>
      </c>
      <c r="K334" s="43">
        <v>15.827</v>
      </c>
      <c r="L334" s="43">
        <v>284.88600000000002</v>
      </c>
      <c r="M334" s="43">
        <v>0</v>
      </c>
      <c r="N334" s="100">
        <v>0</v>
      </c>
      <c r="O334" s="43">
        <v>0</v>
      </c>
      <c r="P334" s="133">
        <v>0</v>
      </c>
    </row>
    <row r="335" spans="1:16" s="1" customFormat="1" ht="51" outlineLevel="1" x14ac:dyDescent="0.2">
      <c r="A335" s="70" t="s">
        <v>709</v>
      </c>
      <c r="B335" s="92">
        <v>93012</v>
      </c>
      <c r="C335" s="93" t="s">
        <v>710</v>
      </c>
      <c r="D335" s="51" t="s">
        <v>41</v>
      </c>
      <c r="E335" s="92" t="s">
        <v>121</v>
      </c>
      <c r="F335" s="43">
        <v>60</v>
      </c>
      <c r="G335" s="43"/>
      <c r="H335" s="100"/>
      <c r="I335" s="43">
        <v>0</v>
      </c>
      <c r="J335" s="43">
        <v>79.88</v>
      </c>
      <c r="K335" s="43">
        <v>67.897999999999996</v>
      </c>
      <c r="L335" s="43">
        <v>4073.8799999999997</v>
      </c>
      <c r="M335" s="43">
        <v>0</v>
      </c>
      <c r="N335" s="100">
        <v>0</v>
      </c>
      <c r="O335" s="43">
        <v>0</v>
      </c>
      <c r="P335" s="133">
        <v>0</v>
      </c>
    </row>
    <row r="336" spans="1:16" s="1" customFormat="1" ht="51" outlineLevel="1" x14ac:dyDescent="0.2">
      <c r="A336" s="70" t="s">
        <v>711</v>
      </c>
      <c r="B336" s="92">
        <v>91914</v>
      </c>
      <c r="C336" s="93" t="s">
        <v>712</v>
      </c>
      <c r="D336" s="51" t="s">
        <v>41</v>
      </c>
      <c r="E336" s="92" t="s">
        <v>80</v>
      </c>
      <c r="F336" s="43">
        <v>4</v>
      </c>
      <c r="G336" s="43"/>
      <c r="H336" s="100"/>
      <c r="I336" s="43">
        <v>0</v>
      </c>
      <c r="J336" s="43">
        <v>24.94</v>
      </c>
      <c r="K336" s="43">
        <v>21.199000000000002</v>
      </c>
      <c r="L336" s="43">
        <v>84.796000000000006</v>
      </c>
      <c r="M336" s="43">
        <v>0</v>
      </c>
      <c r="N336" s="100">
        <v>0</v>
      </c>
      <c r="O336" s="43">
        <v>0</v>
      </c>
      <c r="P336" s="133">
        <v>0</v>
      </c>
    </row>
    <row r="337" spans="1:16" s="1" customFormat="1" ht="51" outlineLevel="1" x14ac:dyDescent="0.2">
      <c r="A337" s="70" t="s">
        <v>713</v>
      </c>
      <c r="B337" s="92">
        <v>93018</v>
      </c>
      <c r="C337" s="93" t="s">
        <v>714</v>
      </c>
      <c r="D337" s="51" t="s">
        <v>41</v>
      </c>
      <c r="E337" s="92" t="s">
        <v>80</v>
      </c>
      <c r="F337" s="43">
        <v>2</v>
      </c>
      <c r="G337" s="43"/>
      <c r="H337" s="100"/>
      <c r="I337" s="43">
        <v>0</v>
      </c>
      <c r="J337" s="43">
        <v>31.28</v>
      </c>
      <c r="K337" s="43">
        <v>26.588000000000001</v>
      </c>
      <c r="L337" s="43">
        <v>53.176000000000002</v>
      </c>
      <c r="M337" s="43">
        <v>0</v>
      </c>
      <c r="N337" s="100">
        <v>0</v>
      </c>
      <c r="O337" s="43">
        <v>0</v>
      </c>
      <c r="P337" s="133">
        <v>0</v>
      </c>
    </row>
    <row r="338" spans="1:16" s="1" customFormat="1" ht="51" outlineLevel="1" x14ac:dyDescent="0.2">
      <c r="A338" s="70" t="s">
        <v>715</v>
      </c>
      <c r="B338" s="92">
        <v>93020</v>
      </c>
      <c r="C338" s="93" t="s">
        <v>716</v>
      </c>
      <c r="D338" s="51" t="s">
        <v>41</v>
      </c>
      <c r="E338" s="92" t="s">
        <v>80</v>
      </c>
      <c r="F338" s="43">
        <v>8</v>
      </c>
      <c r="G338" s="43"/>
      <c r="H338" s="100"/>
      <c r="I338" s="43">
        <v>0</v>
      </c>
      <c r="J338" s="43">
        <v>38.96</v>
      </c>
      <c r="K338" s="43">
        <v>33.116</v>
      </c>
      <c r="L338" s="43">
        <v>264.928</v>
      </c>
      <c r="M338" s="43">
        <v>0</v>
      </c>
      <c r="N338" s="100">
        <v>0</v>
      </c>
      <c r="O338" s="43">
        <v>0</v>
      </c>
      <c r="P338" s="133">
        <v>0</v>
      </c>
    </row>
    <row r="339" spans="1:16" s="1" customFormat="1" ht="51" outlineLevel="1" x14ac:dyDescent="0.2">
      <c r="A339" s="70" t="s">
        <v>717</v>
      </c>
      <c r="B339" s="92">
        <v>93026</v>
      </c>
      <c r="C339" s="93" t="s">
        <v>718</v>
      </c>
      <c r="D339" s="51" t="s">
        <v>41</v>
      </c>
      <c r="E339" s="92" t="s">
        <v>80</v>
      </c>
      <c r="F339" s="43">
        <v>1</v>
      </c>
      <c r="G339" s="43"/>
      <c r="H339" s="100"/>
      <c r="I339" s="43">
        <v>0</v>
      </c>
      <c r="J339" s="43">
        <v>100.05</v>
      </c>
      <c r="K339" s="43">
        <v>85.04249999999999</v>
      </c>
      <c r="L339" s="43">
        <v>85.04249999999999</v>
      </c>
      <c r="M339" s="43">
        <v>0</v>
      </c>
      <c r="N339" s="100">
        <v>0</v>
      </c>
      <c r="O339" s="43">
        <v>0</v>
      </c>
      <c r="P339" s="133">
        <v>0</v>
      </c>
    </row>
    <row r="340" spans="1:16" s="1" customFormat="1" ht="38.25" outlineLevel="1" x14ac:dyDescent="0.2">
      <c r="A340" s="70" t="s">
        <v>719</v>
      </c>
      <c r="B340" s="92">
        <v>91879</v>
      </c>
      <c r="C340" s="93" t="s">
        <v>720</v>
      </c>
      <c r="D340" s="51" t="s">
        <v>41</v>
      </c>
      <c r="E340" s="92" t="s">
        <v>80</v>
      </c>
      <c r="F340" s="43">
        <v>8</v>
      </c>
      <c r="G340" s="43"/>
      <c r="H340" s="100"/>
      <c r="I340" s="43">
        <v>0</v>
      </c>
      <c r="J340" s="43">
        <v>9.33</v>
      </c>
      <c r="K340" s="43">
        <v>7.9304999999999994</v>
      </c>
      <c r="L340" s="43">
        <v>63.443999999999996</v>
      </c>
      <c r="M340" s="43">
        <v>0</v>
      </c>
      <c r="N340" s="100">
        <v>0</v>
      </c>
      <c r="O340" s="43">
        <v>0</v>
      </c>
      <c r="P340" s="133">
        <v>0</v>
      </c>
    </row>
    <row r="341" spans="1:16" s="1" customFormat="1" ht="51" outlineLevel="1" x14ac:dyDescent="0.2">
      <c r="A341" s="70" t="s">
        <v>721</v>
      </c>
      <c r="B341" s="92">
        <v>93013</v>
      </c>
      <c r="C341" s="93" t="s">
        <v>694</v>
      </c>
      <c r="D341" s="51"/>
      <c r="E341" s="92" t="s">
        <v>80</v>
      </c>
      <c r="F341" s="43">
        <v>4</v>
      </c>
      <c r="G341" s="43"/>
      <c r="H341" s="100"/>
      <c r="I341" s="43">
        <v>0</v>
      </c>
      <c r="J341" s="43">
        <v>20.57</v>
      </c>
      <c r="K341" s="43">
        <v>17.484500000000001</v>
      </c>
      <c r="L341" s="43">
        <v>69.938000000000002</v>
      </c>
      <c r="M341" s="43">
        <v>0</v>
      </c>
      <c r="N341" s="100">
        <v>0</v>
      </c>
      <c r="O341" s="43">
        <v>0</v>
      </c>
      <c r="P341" s="133">
        <v>0</v>
      </c>
    </row>
    <row r="342" spans="1:16" s="1" customFormat="1" ht="51" outlineLevel="1" x14ac:dyDescent="0.2">
      <c r="A342" s="70" t="s">
        <v>722</v>
      </c>
      <c r="B342" s="92">
        <v>93014</v>
      </c>
      <c r="C342" s="93" t="s">
        <v>696</v>
      </c>
      <c r="D342" s="51" t="s">
        <v>41</v>
      </c>
      <c r="E342" s="92" t="s">
        <v>80</v>
      </c>
      <c r="F342" s="43">
        <v>16</v>
      </c>
      <c r="G342" s="43"/>
      <c r="H342" s="100"/>
      <c r="I342" s="43">
        <v>0</v>
      </c>
      <c r="J342" s="43">
        <v>24.83</v>
      </c>
      <c r="K342" s="43">
        <v>21.105499999999999</v>
      </c>
      <c r="L342" s="43">
        <v>337.68799999999999</v>
      </c>
      <c r="M342" s="43">
        <v>0</v>
      </c>
      <c r="N342" s="100">
        <v>0</v>
      </c>
      <c r="O342" s="43">
        <v>0</v>
      </c>
      <c r="P342" s="133">
        <v>0</v>
      </c>
    </row>
    <row r="343" spans="1:16" s="1" customFormat="1" ht="51" outlineLevel="1" x14ac:dyDescent="0.2">
      <c r="A343" s="70" t="s">
        <v>723</v>
      </c>
      <c r="B343" s="92">
        <v>93017</v>
      </c>
      <c r="C343" s="93" t="s">
        <v>724</v>
      </c>
      <c r="D343" s="51" t="s">
        <v>41</v>
      </c>
      <c r="E343" s="92" t="s">
        <v>80</v>
      </c>
      <c r="F343" s="43">
        <v>2</v>
      </c>
      <c r="G343" s="43"/>
      <c r="H343" s="100"/>
      <c r="I343" s="43">
        <v>0</v>
      </c>
      <c r="J343" s="43">
        <v>61.52</v>
      </c>
      <c r="K343" s="43">
        <v>52.292000000000002</v>
      </c>
      <c r="L343" s="43">
        <v>104.584</v>
      </c>
      <c r="M343" s="43">
        <v>0</v>
      </c>
      <c r="N343" s="100">
        <v>0</v>
      </c>
      <c r="O343" s="43">
        <v>0</v>
      </c>
      <c r="P343" s="133">
        <v>0</v>
      </c>
    </row>
    <row r="344" spans="1:16" s="1" customFormat="1" ht="51" outlineLevel="1" x14ac:dyDescent="0.2">
      <c r="A344" s="70" t="s">
        <v>725</v>
      </c>
      <c r="B344" s="92">
        <v>91855</v>
      </c>
      <c r="C344" s="93" t="s">
        <v>726</v>
      </c>
      <c r="D344" s="51" t="s">
        <v>41</v>
      </c>
      <c r="E344" s="92" t="s">
        <v>121</v>
      </c>
      <c r="F344" s="43">
        <v>40</v>
      </c>
      <c r="G344" s="43"/>
      <c r="H344" s="100"/>
      <c r="I344" s="43">
        <v>0</v>
      </c>
      <c r="J344" s="43">
        <v>14.32</v>
      </c>
      <c r="K344" s="43">
        <v>12.172000000000001</v>
      </c>
      <c r="L344" s="43">
        <v>486.88</v>
      </c>
      <c r="M344" s="43">
        <v>0</v>
      </c>
      <c r="N344" s="100">
        <v>0</v>
      </c>
      <c r="O344" s="43">
        <v>0</v>
      </c>
      <c r="P344" s="133">
        <v>0</v>
      </c>
    </row>
    <row r="345" spans="1:16" s="1" customFormat="1" ht="51" outlineLevel="1" x14ac:dyDescent="0.2">
      <c r="A345" s="70" t="s">
        <v>727</v>
      </c>
      <c r="B345" s="92">
        <v>91837</v>
      </c>
      <c r="C345" s="93" t="s">
        <v>728</v>
      </c>
      <c r="D345" s="51" t="s">
        <v>41</v>
      </c>
      <c r="E345" s="92" t="s">
        <v>121</v>
      </c>
      <c r="F345" s="43">
        <v>50</v>
      </c>
      <c r="G345" s="43"/>
      <c r="H345" s="100"/>
      <c r="I345" s="43">
        <v>0</v>
      </c>
      <c r="J345" s="43">
        <v>31.32</v>
      </c>
      <c r="K345" s="43">
        <v>26.622</v>
      </c>
      <c r="L345" s="43">
        <v>1331.1</v>
      </c>
      <c r="M345" s="43">
        <v>0</v>
      </c>
      <c r="N345" s="100">
        <v>0</v>
      </c>
      <c r="O345" s="43">
        <v>0</v>
      </c>
      <c r="P345" s="133">
        <v>0</v>
      </c>
    </row>
    <row r="346" spans="1:16" s="1" customFormat="1" ht="25.5" outlineLevel="1" x14ac:dyDescent="0.2">
      <c r="A346" s="70" t="s">
        <v>729</v>
      </c>
      <c r="B346" s="92">
        <v>9924</v>
      </c>
      <c r="C346" s="93" t="s">
        <v>532</v>
      </c>
      <c r="D346" s="51" t="s">
        <v>41</v>
      </c>
      <c r="E346" s="92" t="s">
        <v>362</v>
      </c>
      <c r="F346" s="43">
        <v>6</v>
      </c>
      <c r="G346" s="43"/>
      <c r="H346" s="100"/>
      <c r="I346" s="43">
        <v>0</v>
      </c>
      <c r="J346" s="43">
        <v>1.39</v>
      </c>
      <c r="K346" s="43">
        <v>1.1815</v>
      </c>
      <c r="L346" s="43">
        <v>7.0890000000000004</v>
      </c>
      <c r="M346" s="43">
        <v>0</v>
      </c>
      <c r="N346" s="100">
        <v>0</v>
      </c>
      <c r="O346" s="43">
        <v>0</v>
      </c>
      <c r="P346" s="133">
        <v>0</v>
      </c>
    </row>
    <row r="347" spans="1:16" s="1" customFormat="1" ht="12.75" outlineLevel="1" x14ac:dyDescent="0.2">
      <c r="A347" s="70" t="s">
        <v>730</v>
      </c>
      <c r="B347" s="92">
        <v>11764</v>
      </c>
      <c r="C347" s="93" t="s">
        <v>731</v>
      </c>
      <c r="D347" s="51" t="s">
        <v>41</v>
      </c>
      <c r="E347" s="92" t="s">
        <v>362</v>
      </c>
      <c r="F347" s="43">
        <v>4</v>
      </c>
      <c r="G347" s="43"/>
      <c r="H347" s="100"/>
      <c r="I347" s="43">
        <v>0</v>
      </c>
      <c r="J347" s="43">
        <v>31.71</v>
      </c>
      <c r="K347" s="43">
        <v>26.953500000000002</v>
      </c>
      <c r="L347" s="43">
        <v>107.81400000000001</v>
      </c>
      <c r="M347" s="43">
        <v>0</v>
      </c>
      <c r="N347" s="100">
        <v>0</v>
      </c>
      <c r="O347" s="43">
        <v>0</v>
      </c>
      <c r="P347" s="133">
        <v>0</v>
      </c>
    </row>
    <row r="348" spans="1:16" s="1" customFormat="1" ht="12.75" outlineLevel="1" x14ac:dyDescent="0.2">
      <c r="A348" s="118" t="s">
        <v>732</v>
      </c>
      <c r="B348" s="79"/>
      <c r="C348" s="121" t="s">
        <v>543</v>
      </c>
      <c r="D348" s="79"/>
      <c r="E348" s="119"/>
      <c r="F348" s="113"/>
      <c r="G348" s="113"/>
      <c r="H348" s="114"/>
      <c r="I348" s="113"/>
      <c r="J348" s="43"/>
      <c r="K348" s="113"/>
      <c r="L348" s="113">
        <v>4119.125500000001</v>
      </c>
      <c r="M348" s="113">
        <v>0</v>
      </c>
      <c r="N348" s="114">
        <v>0</v>
      </c>
      <c r="O348" s="113">
        <v>0</v>
      </c>
      <c r="P348" s="131">
        <v>0</v>
      </c>
    </row>
    <row r="349" spans="1:16" s="1" customFormat="1" ht="51" outlineLevel="1" x14ac:dyDescent="0.2">
      <c r="A349" s="70" t="s">
        <v>733</v>
      </c>
      <c r="B349" s="92">
        <v>97891</v>
      </c>
      <c r="C349" s="93" t="s">
        <v>547</v>
      </c>
      <c r="D349" s="51" t="s">
        <v>41</v>
      </c>
      <c r="E349" s="92" t="s">
        <v>80</v>
      </c>
      <c r="F349" s="43">
        <v>4</v>
      </c>
      <c r="G349" s="43"/>
      <c r="H349" s="100"/>
      <c r="I349" s="43">
        <v>0</v>
      </c>
      <c r="J349" s="43">
        <v>278.47000000000003</v>
      </c>
      <c r="K349" s="43">
        <v>236.69950000000003</v>
      </c>
      <c r="L349" s="43">
        <v>946.79800000000012</v>
      </c>
      <c r="M349" s="43">
        <v>0</v>
      </c>
      <c r="N349" s="100">
        <v>0</v>
      </c>
      <c r="O349" s="43">
        <v>0</v>
      </c>
      <c r="P349" s="133">
        <v>0</v>
      </c>
    </row>
    <row r="350" spans="1:16" s="1" customFormat="1" ht="38.25" outlineLevel="1" x14ac:dyDescent="0.2">
      <c r="A350" s="70" t="s">
        <v>734</v>
      </c>
      <c r="B350" s="92">
        <v>97894</v>
      </c>
      <c r="C350" s="93" t="s">
        <v>735</v>
      </c>
      <c r="D350" s="51" t="s">
        <v>41</v>
      </c>
      <c r="E350" s="92" t="s">
        <v>80</v>
      </c>
      <c r="F350" s="43">
        <v>2</v>
      </c>
      <c r="G350" s="43"/>
      <c r="H350" s="100"/>
      <c r="I350" s="43">
        <v>0</v>
      </c>
      <c r="J350" s="43">
        <v>801.91</v>
      </c>
      <c r="K350" s="43">
        <v>681.62349999999992</v>
      </c>
      <c r="L350" s="43">
        <v>1363.2469999999998</v>
      </c>
      <c r="M350" s="43">
        <v>0</v>
      </c>
      <c r="N350" s="100">
        <v>0</v>
      </c>
      <c r="O350" s="43">
        <v>0</v>
      </c>
      <c r="P350" s="133">
        <v>0</v>
      </c>
    </row>
    <row r="351" spans="1:16" s="1" customFormat="1" ht="12.75" outlineLevel="1" x14ac:dyDescent="0.2">
      <c r="A351" s="70" t="s">
        <v>736</v>
      </c>
      <c r="B351" s="92">
        <v>426</v>
      </c>
      <c r="C351" s="93" t="s">
        <v>737</v>
      </c>
      <c r="D351" s="51" t="s">
        <v>41</v>
      </c>
      <c r="E351" s="92" t="s">
        <v>362</v>
      </c>
      <c r="F351" s="43">
        <v>3</v>
      </c>
      <c r="G351" s="43"/>
      <c r="H351" s="100"/>
      <c r="I351" s="43">
        <v>0</v>
      </c>
      <c r="J351" s="43">
        <v>35.1</v>
      </c>
      <c r="K351" s="43">
        <v>29.835000000000001</v>
      </c>
      <c r="L351" s="43">
        <v>89.504999999999995</v>
      </c>
      <c r="M351" s="43">
        <v>0</v>
      </c>
      <c r="N351" s="100">
        <v>0</v>
      </c>
      <c r="O351" s="43">
        <v>0</v>
      </c>
      <c r="P351" s="133">
        <v>0</v>
      </c>
    </row>
    <row r="352" spans="1:16" s="1" customFormat="1" ht="12.75" outlineLevel="1" x14ac:dyDescent="0.2">
      <c r="A352" s="70" t="s">
        <v>738</v>
      </c>
      <c r="B352" s="92">
        <v>11815</v>
      </c>
      <c r="C352" s="93" t="s">
        <v>739</v>
      </c>
      <c r="D352" s="51" t="s">
        <v>41</v>
      </c>
      <c r="E352" s="92" t="s">
        <v>362</v>
      </c>
      <c r="F352" s="43">
        <v>2</v>
      </c>
      <c r="G352" s="43"/>
      <c r="H352" s="100"/>
      <c r="I352" s="43">
        <v>0</v>
      </c>
      <c r="J352" s="43">
        <v>90.36</v>
      </c>
      <c r="K352" s="43">
        <v>76.805999999999997</v>
      </c>
      <c r="L352" s="43">
        <v>153.61199999999999</v>
      </c>
      <c r="M352" s="43">
        <v>0</v>
      </c>
      <c r="N352" s="100">
        <v>0</v>
      </c>
      <c r="O352" s="43">
        <v>0</v>
      </c>
      <c r="P352" s="133">
        <v>0</v>
      </c>
    </row>
    <row r="353" spans="1:16" s="1" customFormat="1" ht="38.25" outlineLevel="1" x14ac:dyDescent="0.2">
      <c r="A353" s="70" t="s">
        <v>740</v>
      </c>
      <c r="B353" s="92">
        <v>91992</v>
      </c>
      <c r="C353" s="93" t="s">
        <v>741</v>
      </c>
      <c r="D353" s="51" t="s">
        <v>41</v>
      </c>
      <c r="E353" s="92" t="s">
        <v>80</v>
      </c>
      <c r="F353" s="43">
        <v>1</v>
      </c>
      <c r="G353" s="43"/>
      <c r="H353" s="100"/>
      <c r="I353" s="43">
        <v>0</v>
      </c>
      <c r="J353" s="43">
        <v>58.24</v>
      </c>
      <c r="K353" s="43">
        <v>49.503999999999998</v>
      </c>
      <c r="L353" s="43">
        <v>49.503999999999998</v>
      </c>
      <c r="M353" s="43">
        <v>0</v>
      </c>
      <c r="N353" s="100">
        <v>0</v>
      </c>
      <c r="O353" s="43">
        <v>0</v>
      </c>
      <c r="P353" s="133">
        <v>0</v>
      </c>
    </row>
    <row r="354" spans="1:16" s="1" customFormat="1" ht="38.25" outlineLevel="1" x14ac:dyDescent="0.2">
      <c r="A354" s="70" t="s">
        <v>742</v>
      </c>
      <c r="B354" s="92">
        <v>92869</v>
      </c>
      <c r="C354" s="93" t="s">
        <v>743</v>
      </c>
      <c r="D354" s="51" t="s">
        <v>41</v>
      </c>
      <c r="E354" s="92" t="s">
        <v>80</v>
      </c>
      <c r="F354" s="43">
        <v>12</v>
      </c>
      <c r="G354" s="43"/>
      <c r="H354" s="100"/>
      <c r="I354" s="43">
        <v>0</v>
      </c>
      <c r="J354" s="43">
        <v>14.83</v>
      </c>
      <c r="K354" s="43">
        <v>12.605499999999999</v>
      </c>
      <c r="L354" s="43">
        <v>151.26599999999999</v>
      </c>
      <c r="M354" s="43">
        <v>0</v>
      </c>
      <c r="N354" s="100">
        <v>0</v>
      </c>
      <c r="O354" s="43">
        <v>0</v>
      </c>
      <c r="P354" s="133">
        <v>0</v>
      </c>
    </row>
    <row r="355" spans="1:16" s="1" customFormat="1" ht="38.25" outlineLevel="1" x14ac:dyDescent="0.2">
      <c r="A355" s="70" t="s">
        <v>744</v>
      </c>
      <c r="B355" s="92">
        <v>92872</v>
      </c>
      <c r="C355" s="93" t="s">
        <v>745</v>
      </c>
      <c r="D355" s="51" t="s">
        <v>41</v>
      </c>
      <c r="E355" s="92" t="s">
        <v>80</v>
      </c>
      <c r="F355" s="43">
        <v>2</v>
      </c>
      <c r="G355" s="43"/>
      <c r="H355" s="100"/>
      <c r="I355" s="43">
        <v>0</v>
      </c>
      <c r="J355" s="43">
        <v>17.52</v>
      </c>
      <c r="K355" s="43">
        <v>14.891999999999999</v>
      </c>
      <c r="L355" s="43">
        <v>29.783999999999999</v>
      </c>
      <c r="M355" s="43">
        <v>0</v>
      </c>
      <c r="N355" s="100">
        <v>0</v>
      </c>
      <c r="O355" s="43">
        <v>0</v>
      </c>
      <c r="P355" s="133">
        <v>0</v>
      </c>
    </row>
    <row r="356" spans="1:16" s="1" customFormat="1" ht="25.5" outlineLevel="1" x14ac:dyDescent="0.2">
      <c r="A356" s="70" t="s">
        <v>746</v>
      </c>
      <c r="B356" s="92" t="s">
        <v>747</v>
      </c>
      <c r="C356" s="93" t="s">
        <v>748</v>
      </c>
      <c r="D356" s="51" t="s">
        <v>41</v>
      </c>
      <c r="E356" s="92" t="s">
        <v>362</v>
      </c>
      <c r="F356" s="43">
        <v>2</v>
      </c>
      <c r="G356" s="43"/>
      <c r="H356" s="100"/>
      <c r="I356" s="43">
        <v>0</v>
      </c>
      <c r="J356" s="43">
        <v>304.62</v>
      </c>
      <c r="K356" s="43">
        <v>258.92700000000002</v>
      </c>
      <c r="L356" s="43">
        <v>517.85400000000004</v>
      </c>
      <c r="M356" s="43">
        <v>0</v>
      </c>
      <c r="N356" s="100">
        <v>0</v>
      </c>
      <c r="O356" s="43">
        <v>0</v>
      </c>
      <c r="P356" s="133">
        <v>0</v>
      </c>
    </row>
    <row r="357" spans="1:16" s="1" customFormat="1" ht="25.5" outlineLevel="1" x14ac:dyDescent="0.2">
      <c r="A357" s="70" t="s">
        <v>749</v>
      </c>
      <c r="B357" s="92" t="s">
        <v>750</v>
      </c>
      <c r="C357" s="93" t="s">
        <v>751</v>
      </c>
      <c r="D357" s="51" t="s">
        <v>41</v>
      </c>
      <c r="E357" s="92" t="s">
        <v>362</v>
      </c>
      <c r="F357" s="43">
        <v>9</v>
      </c>
      <c r="G357" s="43"/>
      <c r="H357" s="100"/>
      <c r="I357" s="43">
        <v>0</v>
      </c>
      <c r="J357" s="43">
        <v>106.87</v>
      </c>
      <c r="K357" s="43">
        <v>90.839500000000001</v>
      </c>
      <c r="L357" s="43">
        <v>817.55550000000005</v>
      </c>
      <c r="M357" s="43">
        <v>0</v>
      </c>
      <c r="N357" s="100">
        <v>0</v>
      </c>
      <c r="O357" s="43">
        <v>0</v>
      </c>
      <c r="P357" s="133">
        <v>0</v>
      </c>
    </row>
    <row r="358" spans="1:16" s="1" customFormat="1" ht="12.75" outlineLevel="1" x14ac:dyDescent="0.2">
      <c r="A358" s="118" t="s">
        <v>752</v>
      </c>
      <c r="B358" s="79"/>
      <c r="C358" s="121" t="s">
        <v>557</v>
      </c>
      <c r="D358" s="79"/>
      <c r="E358" s="119"/>
      <c r="F358" s="113"/>
      <c r="G358" s="113"/>
      <c r="H358" s="114"/>
      <c r="I358" s="113"/>
      <c r="J358" s="43"/>
      <c r="K358" s="113"/>
      <c r="L358" s="113">
        <v>133681.99900000001</v>
      </c>
      <c r="M358" s="113">
        <v>0</v>
      </c>
      <c r="N358" s="114">
        <v>0</v>
      </c>
      <c r="O358" s="113">
        <v>0</v>
      </c>
      <c r="P358" s="131">
        <v>0</v>
      </c>
    </row>
    <row r="359" spans="1:16" s="1" customFormat="1" ht="38.25" outlineLevel="1" x14ac:dyDescent="0.2">
      <c r="A359" s="70" t="s">
        <v>753</v>
      </c>
      <c r="B359" s="92">
        <v>91933</v>
      </c>
      <c r="C359" s="93" t="s">
        <v>754</v>
      </c>
      <c r="D359" s="51" t="s">
        <v>41</v>
      </c>
      <c r="E359" s="92" t="s">
        <v>121</v>
      </c>
      <c r="F359" s="43">
        <v>1000</v>
      </c>
      <c r="G359" s="43"/>
      <c r="H359" s="100"/>
      <c r="I359" s="43">
        <v>0</v>
      </c>
      <c r="J359" s="43">
        <v>21.88</v>
      </c>
      <c r="K359" s="43">
        <v>18.597999999999999</v>
      </c>
      <c r="L359" s="43">
        <v>18598</v>
      </c>
      <c r="M359" s="43">
        <v>0</v>
      </c>
      <c r="N359" s="100">
        <v>0</v>
      </c>
      <c r="O359" s="43">
        <v>0</v>
      </c>
      <c r="P359" s="133">
        <v>0</v>
      </c>
    </row>
    <row r="360" spans="1:16" s="1" customFormat="1" ht="38.25" outlineLevel="1" x14ac:dyDescent="0.2">
      <c r="A360" s="70" t="s">
        <v>755</v>
      </c>
      <c r="B360" s="92">
        <v>91935</v>
      </c>
      <c r="C360" s="93" t="s">
        <v>756</v>
      </c>
      <c r="D360" s="51" t="s">
        <v>41</v>
      </c>
      <c r="E360" s="92" t="s">
        <v>121</v>
      </c>
      <c r="F360" s="43">
        <v>500</v>
      </c>
      <c r="G360" s="43"/>
      <c r="H360" s="100"/>
      <c r="I360" s="43">
        <v>0</v>
      </c>
      <c r="J360" s="43">
        <v>34.32</v>
      </c>
      <c r="K360" s="43">
        <v>29.172000000000001</v>
      </c>
      <c r="L360" s="43">
        <v>14586</v>
      </c>
      <c r="M360" s="43">
        <v>0</v>
      </c>
      <c r="N360" s="100">
        <v>0</v>
      </c>
      <c r="O360" s="43">
        <v>0</v>
      </c>
      <c r="P360" s="133">
        <v>0</v>
      </c>
    </row>
    <row r="361" spans="1:16" s="1" customFormat="1" ht="51" outlineLevel="1" x14ac:dyDescent="0.2">
      <c r="A361" s="70" t="s">
        <v>757</v>
      </c>
      <c r="B361" s="92">
        <v>92984</v>
      </c>
      <c r="C361" s="93" t="s">
        <v>758</v>
      </c>
      <c r="D361" s="51" t="s">
        <v>41</v>
      </c>
      <c r="E361" s="92" t="s">
        <v>121</v>
      </c>
      <c r="F361" s="43">
        <v>120</v>
      </c>
      <c r="G361" s="43"/>
      <c r="H361" s="100"/>
      <c r="I361" s="43">
        <v>0</v>
      </c>
      <c r="J361" s="43">
        <v>37.22</v>
      </c>
      <c r="K361" s="43">
        <v>31.636999999999997</v>
      </c>
      <c r="L361" s="43">
        <v>3796.4399999999996</v>
      </c>
      <c r="M361" s="43">
        <v>0</v>
      </c>
      <c r="N361" s="100">
        <v>0</v>
      </c>
      <c r="O361" s="43">
        <v>0</v>
      </c>
      <c r="P361" s="133">
        <v>0</v>
      </c>
    </row>
    <row r="362" spans="1:16" s="1" customFormat="1" ht="51" outlineLevel="1" x14ac:dyDescent="0.2">
      <c r="A362" s="70" t="s">
        <v>759</v>
      </c>
      <c r="B362" s="92">
        <v>92986</v>
      </c>
      <c r="C362" s="93" t="s">
        <v>760</v>
      </c>
      <c r="D362" s="51" t="s">
        <v>41</v>
      </c>
      <c r="E362" s="92" t="s">
        <v>121</v>
      </c>
      <c r="F362" s="43">
        <v>70</v>
      </c>
      <c r="G362" s="43"/>
      <c r="H362" s="100"/>
      <c r="I362" s="43">
        <v>0</v>
      </c>
      <c r="J362" s="43">
        <v>51.39</v>
      </c>
      <c r="K362" s="43">
        <v>43.6815</v>
      </c>
      <c r="L362" s="43">
        <v>3057.7049999999999</v>
      </c>
      <c r="M362" s="43">
        <v>0</v>
      </c>
      <c r="N362" s="100">
        <v>0</v>
      </c>
      <c r="O362" s="43">
        <v>0</v>
      </c>
      <c r="P362" s="133">
        <v>0</v>
      </c>
    </row>
    <row r="363" spans="1:16" s="1" customFormat="1" ht="51" outlineLevel="1" x14ac:dyDescent="0.2">
      <c r="A363" s="70" t="s">
        <v>761</v>
      </c>
      <c r="B363" s="92">
        <v>101565</v>
      </c>
      <c r="C363" s="93" t="s">
        <v>762</v>
      </c>
      <c r="D363" s="51"/>
      <c r="E363" s="92" t="s">
        <v>121</v>
      </c>
      <c r="F363" s="43">
        <v>1</v>
      </c>
      <c r="G363" s="43"/>
      <c r="H363" s="100"/>
      <c r="I363" s="43">
        <v>0</v>
      </c>
      <c r="J363" s="43">
        <v>98.04</v>
      </c>
      <c r="K363" s="43">
        <v>83.334000000000003</v>
      </c>
      <c r="L363" s="43">
        <v>83.334000000000003</v>
      </c>
      <c r="M363" s="43">
        <v>0</v>
      </c>
      <c r="N363" s="100">
        <v>0</v>
      </c>
      <c r="O363" s="43">
        <v>0</v>
      </c>
      <c r="P363" s="133">
        <v>0</v>
      </c>
    </row>
    <row r="364" spans="1:16" s="1" customFormat="1" ht="51" outlineLevel="1" x14ac:dyDescent="0.2">
      <c r="A364" s="70" t="s">
        <v>763</v>
      </c>
      <c r="B364" s="92">
        <v>92990</v>
      </c>
      <c r="C364" s="93" t="s">
        <v>764</v>
      </c>
      <c r="D364" s="51" t="s">
        <v>41</v>
      </c>
      <c r="E364" s="92" t="s">
        <v>121</v>
      </c>
      <c r="F364" s="43">
        <v>350</v>
      </c>
      <c r="G364" s="43"/>
      <c r="H364" s="100"/>
      <c r="I364" s="43">
        <v>0</v>
      </c>
      <c r="J364" s="43">
        <v>103.05</v>
      </c>
      <c r="K364" s="43">
        <v>87.592500000000001</v>
      </c>
      <c r="L364" s="43">
        <v>30657.375</v>
      </c>
      <c r="M364" s="43">
        <v>0</v>
      </c>
      <c r="N364" s="100">
        <v>0</v>
      </c>
      <c r="O364" s="43">
        <v>0</v>
      </c>
      <c r="P364" s="133">
        <v>0</v>
      </c>
    </row>
    <row r="365" spans="1:16" s="1" customFormat="1" ht="51" outlineLevel="1" x14ac:dyDescent="0.2">
      <c r="A365" s="70" t="s">
        <v>765</v>
      </c>
      <c r="B365" s="92">
        <v>92994</v>
      </c>
      <c r="C365" s="93" t="s">
        <v>766</v>
      </c>
      <c r="D365" s="51" t="s">
        <v>41</v>
      </c>
      <c r="E365" s="92" t="s">
        <v>121</v>
      </c>
      <c r="F365" s="43">
        <v>380</v>
      </c>
      <c r="G365" s="43"/>
      <c r="H365" s="100"/>
      <c r="I365" s="43">
        <v>0</v>
      </c>
      <c r="J365" s="43">
        <v>173.05</v>
      </c>
      <c r="K365" s="43">
        <v>147.0925</v>
      </c>
      <c r="L365" s="43">
        <v>55895.15</v>
      </c>
      <c r="M365" s="43">
        <v>0</v>
      </c>
      <c r="N365" s="100">
        <v>0</v>
      </c>
      <c r="O365" s="43">
        <v>0</v>
      </c>
      <c r="P365" s="133">
        <v>0</v>
      </c>
    </row>
    <row r="366" spans="1:16" s="1" customFormat="1" ht="38.25" outlineLevel="1" x14ac:dyDescent="0.2">
      <c r="A366" s="70" t="s">
        <v>767</v>
      </c>
      <c r="B366" s="92">
        <v>91927</v>
      </c>
      <c r="C366" s="93" t="s">
        <v>768</v>
      </c>
      <c r="D366" s="51" t="s">
        <v>41</v>
      </c>
      <c r="E366" s="92" t="s">
        <v>121</v>
      </c>
      <c r="F366" s="43">
        <v>1000</v>
      </c>
      <c r="G366" s="43"/>
      <c r="H366" s="100"/>
      <c r="I366" s="43">
        <v>0</v>
      </c>
      <c r="J366" s="43">
        <v>6.61</v>
      </c>
      <c r="K366" s="43">
        <v>5.6185</v>
      </c>
      <c r="L366" s="43">
        <v>5618.5</v>
      </c>
      <c r="M366" s="43">
        <v>0</v>
      </c>
      <c r="N366" s="100">
        <v>0</v>
      </c>
      <c r="O366" s="43">
        <v>0</v>
      </c>
      <c r="P366" s="133">
        <v>0</v>
      </c>
    </row>
    <row r="367" spans="1:16" s="1" customFormat="1" ht="38.25" outlineLevel="1" x14ac:dyDescent="0.2">
      <c r="A367" s="70" t="s">
        <v>769</v>
      </c>
      <c r="B367" s="92">
        <v>91934</v>
      </c>
      <c r="C367" s="93" t="s">
        <v>770</v>
      </c>
      <c r="D367" s="51" t="s">
        <v>41</v>
      </c>
      <c r="E367" s="92" t="s">
        <v>121</v>
      </c>
      <c r="F367" s="43">
        <v>40</v>
      </c>
      <c r="G367" s="43"/>
      <c r="H367" s="100"/>
      <c r="I367" s="43">
        <v>0</v>
      </c>
      <c r="J367" s="43">
        <v>32.79</v>
      </c>
      <c r="K367" s="43">
        <v>27.871499999999997</v>
      </c>
      <c r="L367" s="43">
        <v>1114.8599999999999</v>
      </c>
      <c r="M367" s="43">
        <v>0</v>
      </c>
      <c r="N367" s="100">
        <v>0</v>
      </c>
      <c r="O367" s="43">
        <v>0</v>
      </c>
      <c r="P367" s="133">
        <v>0</v>
      </c>
    </row>
    <row r="368" spans="1:16" s="1" customFormat="1" ht="12.75" outlineLevel="1" x14ac:dyDescent="0.2">
      <c r="A368" s="70" t="s">
        <v>771</v>
      </c>
      <c r="B368" s="92">
        <v>8466</v>
      </c>
      <c r="C368" s="93" t="s">
        <v>772</v>
      </c>
      <c r="D368" s="51" t="s">
        <v>41</v>
      </c>
      <c r="E368" s="92" t="s">
        <v>773</v>
      </c>
      <c r="F368" s="43">
        <v>25</v>
      </c>
      <c r="G368" s="43"/>
      <c r="H368" s="100"/>
      <c r="I368" s="43">
        <v>0</v>
      </c>
      <c r="J368" s="43">
        <v>11.63</v>
      </c>
      <c r="K368" s="43">
        <v>9.8855000000000004</v>
      </c>
      <c r="L368" s="43">
        <v>247.13750000000002</v>
      </c>
      <c r="M368" s="43">
        <v>0</v>
      </c>
      <c r="N368" s="100">
        <v>0</v>
      </c>
      <c r="O368" s="43">
        <v>0</v>
      </c>
      <c r="P368" s="133">
        <v>0</v>
      </c>
    </row>
    <row r="369" spans="1:16" s="1" customFormat="1" ht="38.25" outlineLevel="1" x14ac:dyDescent="0.2">
      <c r="A369" s="70" t="s">
        <v>774</v>
      </c>
      <c r="B369" s="92">
        <v>92869</v>
      </c>
      <c r="C369" s="93" t="s">
        <v>743</v>
      </c>
      <c r="D369" s="51" t="s">
        <v>41</v>
      </c>
      <c r="E369" s="92" t="s">
        <v>80</v>
      </c>
      <c r="F369" s="43">
        <v>1</v>
      </c>
      <c r="G369" s="43"/>
      <c r="H369" s="100"/>
      <c r="I369" s="43">
        <v>0</v>
      </c>
      <c r="J369" s="43">
        <v>14.83</v>
      </c>
      <c r="K369" s="43">
        <v>12.605499999999999</v>
      </c>
      <c r="L369" s="43">
        <v>12.605499999999999</v>
      </c>
      <c r="M369" s="43">
        <v>0</v>
      </c>
      <c r="N369" s="100">
        <v>0</v>
      </c>
      <c r="O369" s="43">
        <v>0</v>
      </c>
      <c r="P369" s="133">
        <v>0</v>
      </c>
    </row>
    <row r="370" spans="1:16" s="1" customFormat="1" ht="38.25" outlineLevel="1" x14ac:dyDescent="0.2">
      <c r="A370" s="70" t="s">
        <v>775</v>
      </c>
      <c r="B370" s="92">
        <v>92872</v>
      </c>
      <c r="C370" s="93" t="s">
        <v>745</v>
      </c>
      <c r="D370" s="51" t="s">
        <v>41</v>
      </c>
      <c r="E370" s="92" t="s">
        <v>80</v>
      </c>
      <c r="F370" s="43">
        <v>1</v>
      </c>
      <c r="G370" s="43"/>
      <c r="H370" s="100"/>
      <c r="I370" s="43">
        <v>0</v>
      </c>
      <c r="J370" s="43">
        <v>17.52</v>
      </c>
      <c r="K370" s="43">
        <v>14.891999999999999</v>
      </c>
      <c r="L370" s="43">
        <v>14.891999999999999</v>
      </c>
      <c r="M370" s="43">
        <v>0</v>
      </c>
      <c r="N370" s="100">
        <v>0</v>
      </c>
      <c r="O370" s="43">
        <v>0</v>
      </c>
      <c r="P370" s="133">
        <v>0</v>
      </c>
    </row>
    <row r="371" spans="1:16" s="1" customFormat="1" ht="12.75" outlineLevel="1" x14ac:dyDescent="0.2">
      <c r="A371" s="118" t="s">
        <v>776</v>
      </c>
      <c r="B371" s="79"/>
      <c r="C371" s="121" t="s">
        <v>777</v>
      </c>
      <c r="D371" s="79"/>
      <c r="E371" s="119"/>
      <c r="F371" s="113"/>
      <c r="G371" s="113"/>
      <c r="H371" s="114"/>
      <c r="I371" s="113"/>
      <c r="J371" s="43"/>
      <c r="K371" s="113"/>
      <c r="L371" s="113">
        <v>43991.699000000008</v>
      </c>
      <c r="M371" s="113">
        <v>0</v>
      </c>
      <c r="N371" s="114">
        <v>0</v>
      </c>
      <c r="O371" s="113">
        <v>0</v>
      </c>
      <c r="P371" s="131">
        <v>0</v>
      </c>
    </row>
    <row r="372" spans="1:16" s="1" customFormat="1" ht="38.25" outlineLevel="1" x14ac:dyDescent="0.2">
      <c r="A372" s="70" t="s">
        <v>778</v>
      </c>
      <c r="B372" s="92" t="s">
        <v>779</v>
      </c>
      <c r="C372" s="93" t="s">
        <v>780</v>
      </c>
      <c r="D372" s="51" t="s">
        <v>41</v>
      </c>
      <c r="E372" s="92" t="s">
        <v>362</v>
      </c>
      <c r="F372" s="43">
        <v>1</v>
      </c>
      <c r="G372" s="43"/>
      <c r="H372" s="100"/>
      <c r="I372" s="43">
        <v>0</v>
      </c>
      <c r="J372" s="43">
        <v>14713.03</v>
      </c>
      <c r="K372" s="43">
        <v>12506.075500000001</v>
      </c>
      <c r="L372" s="43">
        <v>12506.075500000001</v>
      </c>
      <c r="M372" s="43">
        <v>0</v>
      </c>
      <c r="N372" s="100">
        <v>0</v>
      </c>
      <c r="O372" s="43">
        <v>0</v>
      </c>
      <c r="P372" s="133">
        <v>0</v>
      </c>
    </row>
    <row r="373" spans="1:16" s="1" customFormat="1" ht="38.25" outlineLevel="1" x14ac:dyDescent="0.2">
      <c r="A373" s="70" t="s">
        <v>781</v>
      </c>
      <c r="B373" s="92" t="s">
        <v>782</v>
      </c>
      <c r="C373" s="93" t="s">
        <v>783</v>
      </c>
      <c r="D373" s="51" t="s">
        <v>41</v>
      </c>
      <c r="E373" s="92" t="s">
        <v>362</v>
      </c>
      <c r="F373" s="43">
        <v>1</v>
      </c>
      <c r="G373" s="43"/>
      <c r="H373" s="100"/>
      <c r="I373" s="43">
        <v>0</v>
      </c>
      <c r="J373" s="43">
        <v>7079.66</v>
      </c>
      <c r="K373" s="43">
        <v>6017.7109999999993</v>
      </c>
      <c r="L373" s="43">
        <v>6017.7109999999993</v>
      </c>
      <c r="M373" s="43">
        <v>0</v>
      </c>
      <c r="N373" s="100">
        <v>0</v>
      </c>
      <c r="O373" s="43">
        <v>0</v>
      </c>
      <c r="P373" s="133">
        <v>0</v>
      </c>
    </row>
    <row r="374" spans="1:16" s="1" customFormat="1" ht="38.25" outlineLevel="1" x14ac:dyDescent="0.2">
      <c r="A374" s="70" t="s">
        <v>784</v>
      </c>
      <c r="B374" s="92" t="s">
        <v>785</v>
      </c>
      <c r="C374" s="93" t="s">
        <v>786</v>
      </c>
      <c r="D374" s="51" t="s">
        <v>41</v>
      </c>
      <c r="E374" s="92" t="s">
        <v>362</v>
      </c>
      <c r="F374" s="43">
        <v>1</v>
      </c>
      <c r="G374" s="43"/>
      <c r="H374" s="100"/>
      <c r="I374" s="43">
        <v>0</v>
      </c>
      <c r="J374" s="43">
        <v>7189.86</v>
      </c>
      <c r="K374" s="43">
        <v>6111.3809999999994</v>
      </c>
      <c r="L374" s="43">
        <v>6111.3809999999994</v>
      </c>
      <c r="M374" s="43">
        <v>0</v>
      </c>
      <c r="N374" s="100">
        <v>0</v>
      </c>
      <c r="O374" s="43">
        <v>0</v>
      </c>
      <c r="P374" s="133">
        <v>0</v>
      </c>
    </row>
    <row r="375" spans="1:16" s="1" customFormat="1" ht="38.25" outlineLevel="1" x14ac:dyDescent="0.2">
      <c r="A375" s="70" t="s">
        <v>787</v>
      </c>
      <c r="B375" s="92" t="s">
        <v>788</v>
      </c>
      <c r="C375" s="93" t="s">
        <v>789</v>
      </c>
      <c r="D375" s="51" t="s">
        <v>41</v>
      </c>
      <c r="E375" s="92" t="s">
        <v>362</v>
      </c>
      <c r="F375" s="43">
        <v>1</v>
      </c>
      <c r="G375" s="43"/>
      <c r="H375" s="100"/>
      <c r="I375" s="43">
        <v>0</v>
      </c>
      <c r="J375" s="43">
        <v>2810.34</v>
      </c>
      <c r="K375" s="43">
        <v>2388.7890000000002</v>
      </c>
      <c r="L375" s="43">
        <v>2388.7890000000002</v>
      </c>
      <c r="M375" s="43">
        <v>0</v>
      </c>
      <c r="N375" s="100">
        <v>0</v>
      </c>
      <c r="O375" s="43">
        <v>0</v>
      </c>
      <c r="P375" s="133">
        <v>0</v>
      </c>
    </row>
    <row r="376" spans="1:16" s="1" customFormat="1" ht="38.25" outlineLevel="1" x14ac:dyDescent="0.2">
      <c r="A376" s="70" t="s">
        <v>790</v>
      </c>
      <c r="B376" s="92" t="s">
        <v>791</v>
      </c>
      <c r="C376" s="93" t="s">
        <v>792</v>
      </c>
      <c r="D376" s="51" t="s">
        <v>41</v>
      </c>
      <c r="E376" s="92" t="s">
        <v>362</v>
      </c>
      <c r="F376" s="43">
        <v>1</v>
      </c>
      <c r="G376" s="43"/>
      <c r="H376" s="100"/>
      <c r="I376" s="43">
        <v>0</v>
      </c>
      <c r="J376" s="43">
        <v>9554.48</v>
      </c>
      <c r="K376" s="43">
        <v>8121.3079999999991</v>
      </c>
      <c r="L376" s="43">
        <v>8121.3079999999991</v>
      </c>
      <c r="M376" s="43">
        <v>0</v>
      </c>
      <c r="N376" s="100">
        <v>0</v>
      </c>
      <c r="O376" s="43">
        <v>0</v>
      </c>
      <c r="P376" s="133">
        <v>0</v>
      </c>
    </row>
    <row r="377" spans="1:16" s="1" customFormat="1" ht="38.25" outlineLevel="1" x14ac:dyDescent="0.2">
      <c r="A377" s="70" t="s">
        <v>793</v>
      </c>
      <c r="B377" s="92" t="s">
        <v>794</v>
      </c>
      <c r="C377" s="93" t="s">
        <v>795</v>
      </c>
      <c r="D377" s="51" t="s">
        <v>41</v>
      </c>
      <c r="E377" s="92" t="s">
        <v>362</v>
      </c>
      <c r="F377" s="43">
        <v>1</v>
      </c>
      <c r="G377" s="43"/>
      <c r="H377" s="100"/>
      <c r="I377" s="43">
        <v>0</v>
      </c>
      <c r="J377" s="43">
        <v>2405.4299999999998</v>
      </c>
      <c r="K377" s="43">
        <v>2044.6154999999999</v>
      </c>
      <c r="L377" s="43">
        <v>2044.6154999999999</v>
      </c>
      <c r="M377" s="43">
        <v>0</v>
      </c>
      <c r="N377" s="100">
        <v>0</v>
      </c>
      <c r="O377" s="43">
        <v>0</v>
      </c>
      <c r="P377" s="133">
        <v>0</v>
      </c>
    </row>
    <row r="378" spans="1:16" s="1" customFormat="1" ht="38.25" outlineLevel="1" x14ac:dyDescent="0.2">
      <c r="A378" s="70" t="s">
        <v>796</v>
      </c>
      <c r="B378" s="92" t="s">
        <v>797</v>
      </c>
      <c r="C378" s="93" t="s">
        <v>798</v>
      </c>
      <c r="D378" s="51" t="s">
        <v>41</v>
      </c>
      <c r="E378" s="92" t="s">
        <v>362</v>
      </c>
      <c r="F378" s="43">
        <v>1</v>
      </c>
      <c r="G378" s="43"/>
      <c r="H378" s="100"/>
      <c r="I378" s="43">
        <v>0</v>
      </c>
      <c r="J378" s="43">
        <v>3247.92</v>
      </c>
      <c r="K378" s="43">
        <v>2760.732</v>
      </c>
      <c r="L378" s="43">
        <v>2760.732</v>
      </c>
      <c r="M378" s="43">
        <v>0</v>
      </c>
      <c r="N378" s="100">
        <v>0</v>
      </c>
      <c r="O378" s="43">
        <v>0</v>
      </c>
      <c r="P378" s="133">
        <v>0</v>
      </c>
    </row>
    <row r="379" spans="1:16" s="1" customFormat="1" ht="38.25" outlineLevel="1" x14ac:dyDescent="0.2">
      <c r="A379" s="70" t="s">
        <v>799</v>
      </c>
      <c r="B379" s="92" t="s">
        <v>800</v>
      </c>
      <c r="C379" s="93" t="s">
        <v>801</v>
      </c>
      <c r="D379" s="51" t="s">
        <v>41</v>
      </c>
      <c r="E379" s="92" t="s">
        <v>362</v>
      </c>
      <c r="F379" s="43">
        <v>1</v>
      </c>
      <c r="G379" s="43"/>
      <c r="H379" s="100"/>
      <c r="I379" s="43">
        <v>0</v>
      </c>
      <c r="J379" s="43">
        <v>2377.11</v>
      </c>
      <c r="K379" s="43">
        <v>2020.5435</v>
      </c>
      <c r="L379" s="43">
        <v>2020.5435</v>
      </c>
      <c r="M379" s="43">
        <v>0</v>
      </c>
      <c r="N379" s="100">
        <v>0</v>
      </c>
      <c r="O379" s="43">
        <v>0</v>
      </c>
      <c r="P379" s="133">
        <v>0</v>
      </c>
    </row>
    <row r="380" spans="1:16" s="1" customFormat="1" ht="38.25" outlineLevel="1" x14ac:dyDescent="0.2">
      <c r="A380" s="70" t="s">
        <v>802</v>
      </c>
      <c r="B380" s="92" t="s">
        <v>803</v>
      </c>
      <c r="C380" s="93" t="s">
        <v>804</v>
      </c>
      <c r="D380" s="51" t="s">
        <v>41</v>
      </c>
      <c r="E380" s="92" t="s">
        <v>362</v>
      </c>
      <c r="F380" s="43">
        <v>1</v>
      </c>
      <c r="G380" s="43"/>
      <c r="H380" s="100"/>
      <c r="I380" s="43">
        <v>0</v>
      </c>
      <c r="J380" s="43">
        <v>2377.11</v>
      </c>
      <c r="K380" s="43">
        <v>2020.5435</v>
      </c>
      <c r="L380" s="43">
        <v>2020.5435</v>
      </c>
      <c r="M380" s="43">
        <v>0</v>
      </c>
      <c r="N380" s="100">
        <v>0</v>
      </c>
      <c r="O380" s="43">
        <v>0</v>
      </c>
      <c r="P380" s="133">
        <v>0</v>
      </c>
    </row>
    <row r="381" spans="1:16" s="1" customFormat="1" ht="12.75" outlineLevel="1" x14ac:dyDescent="0.2">
      <c r="A381" s="118" t="s">
        <v>805</v>
      </c>
      <c r="B381" s="79"/>
      <c r="C381" s="121" t="s">
        <v>806</v>
      </c>
      <c r="D381" s="79"/>
      <c r="E381" s="119"/>
      <c r="F381" s="113"/>
      <c r="G381" s="113"/>
      <c r="H381" s="114"/>
      <c r="I381" s="113"/>
      <c r="J381" s="43"/>
      <c r="K381" s="113"/>
      <c r="L381" s="113">
        <v>74438.503500000006</v>
      </c>
      <c r="M381" s="113">
        <v>0</v>
      </c>
      <c r="N381" s="114">
        <v>0</v>
      </c>
      <c r="O381" s="113">
        <v>0</v>
      </c>
      <c r="P381" s="131">
        <v>0</v>
      </c>
    </row>
    <row r="382" spans="1:16" s="1" customFormat="1" ht="38.25" outlineLevel="1" x14ac:dyDescent="0.2">
      <c r="A382" s="73" t="s">
        <v>807</v>
      </c>
      <c r="B382" s="92" t="s">
        <v>808</v>
      </c>
      <c r="C382" s="93" t="s">
        <v>809</v>
      </c>
      <c r="D382" s="51" t="s">
        <v>41</v>
      </c>
      <c r="E382" s="92" t="s">
        <v>80</v>
      </c>
      <c r="F382" s="43">
        <v>1</v>
      </c>
      <c r="G382" s="43"/>
      <c r="H382" s="100"/>
      <c r="I382" s="43">
        <v>0</v>
      </c>
      <c r="J382" s="43">
        <v>87574.71</v>
      </c>
      <c r="K382" s="43">
        <v>74438.503500000006</v>
      </c>
      <c r="L382" s="43">
        <v>74438.503500000006</v>
      </c>
      <c r="M382" s="43">
        <v>0</v>
      </c>
      <c r="N382" s="100">
        <v>0</v>
      </c>
      <c r="O382" s="43">
        <v>0</v>
      </c>
      <c r="P382" s="133">
        <v>0</v>
      </c>
    </row>
    <row r="383" spans="1:16" s="1" customFormat="1" ht="12.75" outlineLevel="1" x14ac:dyDescent="0.2">
      <c r="A383" s="118" t="s">
        <v>810</v>
      </c>
      <c r="B383" s="79"/>
      <c r="C383" s="121" t="s">
        <v>811</v>
      </c>
      <c r="D383" s="79"/>
      <c r="E383" s="119"/>
      <c r="F383" s="113"/>
      <c r="G383" s="113"/>
      <c r="H383" s="114"/>
      <c r="I383" s="113"/>
      <c r="J383" s="43"/>
      <c r="K383" s="113"/>
      <c r="L383" s="113">
        <v>124374.7965</v>
      </c>
      <c r="M383" s="113">
        <v>0</v>
      </c>
      <c r="N383" s="114">
        <v>0</v>
      </c>
      <c r="O383" s="113">
        <v>0</v>
      </c>
      <c r="P383" s="131">
        <v>0</v>
      </c>
    </row>
    <row r="384" spans="1:16" s="1" customFormat="1" ht="63.75" outlineLevel="1" x14ac:dyDescent="0.2">
      <c r="A384" s="70" t="s">
        <v>812</v>
      </c>
      <c r="B384" s="92" t="s">
        <v>813</v>
      </c>
      <c r="C384" s="93" t="s">
        <v>814</v>
      </c>
      <c r="D384" s="51" t="s">
        <v>41</v>
      </c>
      <c r="E384" s="92" t="s">
        <v>362</v>
      </c>
      <c r="F384" s="43">
        <v>1</v>
      </c>
      <c r="G384" s="43"/>
      <c r="H384" s="100"/>
      <c r="I384" s="43">
        <v>0</v>
      </c>
      <c r="J384" s="43">
        <v>145281.17000000001</v>
      </c>
      <c r="K384" s="43">
        <v>123488.9945</v>
      </c>
      <c r="L384" s="43">
        <v>123488.9945</v>
      </c>
      <c r="M384" s="43">
        <v>0</v>
      </c>
      <c r="N384" s="100">
        <v>0</v>
      </c>
      <c r="O384" s="43">
        <v>0</v>
      </c>
      <c r="P384" s="133">
        <v>0</v>
      </c>
    </row>
    <row r="385" spans="1:16" s="1" customFormat="1" ht="38.25" outlineLevel="1" x14ac:dyDescent="0.2">
      <c r="A385" s="70" t="s">
        <v>815</v>
      </c>
      <c r="B385" s="92">
        <v>824</v>
      </c>
      <c r="C385" s="93" t="s">
        <v>816</v>
      </c>
      <c r="D385" s="51" t="s">
        <v>41</v>
      </c>
      <c r="E385" s="92" t="s">
        <v>362</v>
      </c>
      <c r="F385" s="43">
        <v>1</v>
      </c>
      <c r="G385" s="43"/>
      <c r="H385" s="100"/>
      <c r="I385" s="43">
        <v>0</v>
      </c>
      <c r="J385" s="43">
        <v>1042.1199999999999</v>
      </c>
      <c r="K385" s="43">
        <v>885.80199999999991</v>
      </c>
      <c r="L385" s="43">
        <v>885.80199999999991</v>
      </c>
      <c r="M385" s="43">
        <v>0</v>
      </c>
      <c r="N385" s="100">
        <v>0</v>
      </c>
      <c r="O385" s="43">
        <v>0</v>
      </c>
      <c r="P385" s="133">
        <v>0</v>
      </c>
    </row>
    <row r="386" spans="1:16" s="1" customFormat="1" ht="25.5" x14ac:dyDescent="0.2">
      <c r="A386" s="107" t="s">
        <v>817</v>
      </c>
      <c r="B386" s="81"/>
      <c r="C386" s="108" t="s">
        <v>818</v>
      </c>
      <c r="D386" s="81"/>
      <c r="E386" s="109"/>
      <c r="F386" s="105"/>
      <c r="G386" s="105"/>
      <c r="H386" s="106"/>
      <c r="I386" s="105"/>
      <c r="J386" s="43"/>
      <c r="K386" s="105"/>
      <c r="L386" s="105">
        <v>212929.25849999997</v>
      </c>
      <c r="M386" s="105">
        <v>0</v>
      </c>
      <c r="N386" s="106">
        <v>0</v>
      </c>
      <c r="O386" s="105">
        <v>0</v>
      </c>
      <c r="P386" s="130">
        <v>0</v>
      </c>
    </row>
    <row r="387" spans="1:16" s="1" customFormat="1" ht="12.75" outlineLevel="1" x14ac:dyDescent="0.2">
      <c r="A387" s="122" t="s">
        <v>819</v>
      </c>
      <c r="B387" s="79"/>
      <c r="C387" s="121" t="s">
        <v>634</v>
      </c>
      <c r="D387" s="79"/>
      <c r="E387" s="119"/>
      <c r="F387" s="113"/>
      <c r="G387" s="113"/>
      <c r="H387" s="114"/>
      <c r="I387" s="113"/>
      <c r="J387" s="43"/>
      <c r="K387" s="113"/>
      <c r="L387" s="113">
        <v>35521.270499999999</v>
      </c>
      <c r="M387" s="113">
        <v>0</v>
      </c>
      <c r="N387" s="114">
        <v>0</v>
      </c>
      <c r="O387" s="113">
        <v>0</v>
      </c>
      <c r="P387" s="131">
        <v>0</v>
      </c>
    </row>
    <row r="388" spans="1:16" s="1" customFormat="1" ht="38.25" outlineLevel="1" x14ac:dyDescent="0.2">
      <c r="A388" s="49" t="s">
        <v>820</v>
      </c>
      <c r="B388" s="92">
        <v>91864</v>
      </c>
      <c r="C388" s="93" t="s">
        <v>821</v>
      </c>
      <c r="D388" s="51" t="s">
        <v>41</v>
      </c>
      <c r="E388" s="92" t="s">
        <v>121</v>
      </c>
      <c r="F388" s="43">
        <v>500</v>
      </c>
      <c r="G388" s="43"/>
      <c r="H388" s="100"/>
      <c r="I388" s="43">
        <v>0</v>
      </c>
      <c r="J388" s="43">
        <v>18.89</v>
      </c>
      <c r="K388" s="43">
        <v>16.0565</v>
      </c>
      <c r="L388" s="43">
        <v>8028.25</v>
      </c>
      <c r="M388" s="43">
        <v>0</v>
      </c>
      <c r="N388" s="100">
        <v>0</v>
      </c>
      <c r="O388" s="43">
        <v>0</v>
      </c>
      <c r="P388" s="133">
        <v>0</v>
      </c>
    </row>
    <row r="389" spans="1:16" s="1" customFormat="1" ht="51" outlineLevel="1" x14ac:dyDescent="0.2">
      <c r="A389" s="49" t="s">
        <v>822</v>
      </c>
      <c r="B389" s="92">
        <v>93009</v>
      </c>
      <c r="C389" s="93" t="s">
        <v>692</v>
      </c>
      <c r="D389" s="51" t="s">
        <v>41</v>
      </c>
      <c r="E389" s="92" t="s">
        <v>121</v>
      </c>
      <c r="F389" s="43">
        <v>20</v>
      </c>
      <c r="G389" s="43"/>
      <c r="H389" s="100"/>
      <c r="I389" s="43">
        <v>0</v>
      </c>
      <c r="J389" s="43">
        <v>31.77</v>
      </c>
      <c r="K389" s="43">
        <v>27.0045</v>
      </c>
      <c r="L389" s="43">
        <v>540.09</v>
      </c>
      <c r="M389" s="43">
        <v>0</v>
      </c>
      <c r="N389" s="100">
        <v>0</v>
      </c>
      <c r="O389" s="43">
        <v>0</v>
      </c>
      <c r="P389" s="133">
        <v>0</v>
      </c>
    </row>
    <row r="390" spans="1:16" s="1" customFormat="1" ht="38.25" outlineLevel="1" x14ac:dyDescent="0.2">
      <c r="A390" s="49" t="s">
        <v>823</v>
      </c>
      <c r="B390" s="92">
        <v>3767</v>
      </c>
      <c r="C390" s="93" t="s">
        <v>824</v>
      </c>
      <c r="D390" s="51" t="s">
        <v>41</v>
      </c>
      <c r="E390" s="92" t="s">
        <v>773</v>
      </c>
      <c r="F390" s="43">
        <v>100</v>
      </c>
      <c r="G390" s="43"/>
      <c r="H390" s="100"/>
      <c r="I390" s="43">
        <v>0</v>
      </c>
      <c r="J390" s="43">
        <v>19.68</v>
      </c>
      <c r="K390" s="43">
        <v>16.727999999999998</v>
      </c>
      <c r="L390" s="43">
        <v>1672.7999999999997</v>
      </c>
      <c r="M390" s="43">
        <v>0</v>
      </c>
      <c r="N390" s="100">
        <v>0</v>
      </c>
      <c r="O390" s="43">
        <v>0</v>
      </c>
      <c r="P390" s="133">
        <v>0</v>
      </c>
    </row>
    <row r="391" spans="1:16" s="1" customFormat="1" ht="38.25" outlineLevel="1" x14ac:dyDescent="0.2">
      <c r="A391" s="49" t="s">
        <v>825</v>
      </c>
      <c r="B391" s="92">
        <v>91876</v>
      </c>
      <c r="C391" s="93" t="s">
        <v>826</v>
      </c>
      <c r="D391" s="51" t="s">
        <v>41</v>
      </c>
      <c r="E391" s="92" t="s">
        <v>80</v>
      </c>
      <c r="F391" s="43">
        <v>620</v>
      </c>
      <c r="G391" s="43"/>
      <c r="H391" s="100"/>
      <c r="I391" s="43">
        <v>0</v>
      </c>
      <c r="J391" s="43">
        <v>13.71</v>
      </c>
      <c r="K391" s="43">
        <v>11.653500000000001</v>
      </c>
      <c r="L391" s="43">
        <v>7225.170000000001</v>
      </c>
      <c r="M391" s="43">
        <v>0</v>
      </c>
      <c r="N391" s="100">
        <v>0</v>
      </c>
      <c r="O391" s="43">
        <v>0</v>
      </c>
      <c r="P391" s="133">
        <v>0</v>
      </c>
    </row>
    <row r="392" spans="1:16" s="1" customFormat="1" ht="51" outlineLevel="1" x14ac:dyDescent="0.2">
      <c r="A392" s="49" t="s">
        <v>827</v>
      </c>
      <c r="B392" s="92">
        <v>93014</v>
      </c>
      <c r="C392" s="93" t="s">
        <v>696</v>
      </c>
      <c r="D392" s="51" t="s">
        <v>41</v>
      </c>
      <c r="E392" s="92" t="s">
        <v>80</v>
      </c>
      <c r="F392" s="43">
        <v>7</v>
      </c>
      <c r="G392" s="43"/>
      <c r="H392" s="100"/>
      <c r="I392" s="43">
        <v>0</v>
      </c>
      <c r="J392" s="43">
        <v>24.83</v>
      </c>
      <c r="K392" s="43">
        <v>21.105499999999999</v>
      </c>
      <c r="L392" s="43">
        <v>147.73849999999999</v>
      </c>
      <c r="M392" s="43">
        <v>0</v>
      </c>
      <c r="N392" s="100">
        <v>0</v>
      </c>
      <c r="O392" s="43">
        <v>0</v>
      </c>
      <c r="P392" s="133">
        <v>0</v>
      </c>
    </row>
    <row r="393" spans="1:16" s="1" customFormat="1" ht="51" outlineLevel="1" x14ac:dyDescent="0.2">
      <c r="A393" s="49" t="s">
        <v>828</v>
      </c>
      <c r="B393" s="92">
        <v>91893</v>
      </c>
      <c r="C393" s="93" t="s">
        <v>829</v>
      </c>
      <c r="D393" s="51" t="s">
        <v>41</v>
      </c>
      <c r="E393" s="92" t="s">
        <v>80</v>
      </c>
      <c r="F393" s="43">
        <v>212</v>
      </c>
      <c r="G393" s="43"/>
      <c r="H393" s="100"/>
      <c r="I393" s="43">
        <v>0</v>
      </c>
      <c r="J393" s="43">
        <v>22.43</v>
      </c>
      <c r="K393" s="43">
        <v>19.0655</v>
      </c>
      <c r="L393" s="43">
        <v>4041.886</v>
      </c>
      <c r="M393" s="43">
        <v>0</v>
      </c>
      <c r="N393" s="100">
        <v>0</v>
      </c>
      <c r="O393" s="43">
        <v>0</v>
      </c>
      <c r="P393" s="133">
        <v>0</v>
      </c>
    </row>
    <row r="394" spans="1:16" s="1" customFormat="1" ht="51" outlineLevel="1" x14ac:dyDescent="0.2">
      <c r="A394" s="49" t="s">
        <v>830</v>
      </c>
      <c r="B394" s="92">
        <v>93020</v>
      </c>
      <c r="C394" s="93" t="s">
        <v>716</v>
      </c>
      <c r="D394" s="51" t="s">
        <v>41</v>
      </c>
      <c r="E394" s="92" t="s">
        <v>80</v>
      </c>
      <c r="F394" s="43">
        <v>4</v>
      </c>
      <c r="G394" s="43"/>
      <c r="H394" s="100"/>
      <c r="I394" s="43">
        <v>0</v>
      </c>
      <c r="J394" s="43">
        <v>38.96</v>
      </c>
      <c r="K394" s="43">
        <v>33.116</v>
      </c>
      <c r="L394" s="43">
        <v>132.464</v>
      </c>
      <c r="M394" s="43">
        <v>0</v>
      </c>
      <c r="N394" s="100">
        <v>0</v>
      </c>
      <c r="O394" s="43">
        <v>0</v>
      </c>
      <c r="P394" s="133">
        <v>0</v>
      </c>
    </row>
    <row r="395" spans="1:16" s="1" customFormat="1" ht="25.5" outlineLevel="1" x14ac:dyDescent="0.2">
      <c r="A395" s="49" t="s">
        <v>831</v>
      </c>
      <c r="B395" s="92">
        <v>344</v>
      </c>
      <c r="C395" s="93" t="s">
        <v>832</v>
      </c>
      <c r="D395" s="51" t="s">
        <v>41</v>
      </c>
      <c r="E395" s="92" t="s">
        <v>362</v>
      </c>
      <c r="F395" s="43">
        <v>346</v>
      </c>
      <c r="G395" s="43"/>
      <c r="H395" s="100"/>
      <c r="I395" s="43">
        <v>0</v>
      </c>
      <c r="J395" s="43">
        <v>5.2</v>
      </c>
      <c r="K395" s="43">
        <v>4.42</v>
      </c>
      <c r="L395" s="43">
        <v>1529.32</v>
      </c>
      <c r="M395" s="43">
        <v>0</v>
      </c>
      <c r="N395" s="100">
        <v>0</v>
      </c>
      <c r="O395" s="43">
        <v>0</v>
      </c>
      <c r="P395" s="133">
        <v>0</v>
      </c>
    </row>
    <row r="396" spans="1:16" s="1" customFormat="1" ht="114.75" outlineLevel="1" x14ac:dyDescent="0.2">
      <c r="A396" s="49" t="s">
        <v>833</v>
      </c>
      <c r="B396" s="92" t="s">
        <v>538</v>
      </c>
      <c r="C396" s="93" t="s">
        <v>539</v>
      </c>
      <c r="D396" s="51" t="s">
        <v>41</v>
      </c>
      <c r="E396" s="92" t="s">
        <v>80</v>
      </c>
      <c r="F396" s="43">
        <v>300</v>
      </c>
      <c r="G396" s="43"/>
      <c r="H396" s="100"/>
      <c r="I396" s="43">
        <v>0</v>
      </c>
      <c r="J396" s="43">
        <v>17.38</v>
      </c>
      <c r="K396" s="43">
        <v>14.772999999999998</v>
      </c>
      <c r="L396" s="43">
        <v>4431.8999999999996</v>
      </c>
      <c r="M396" s="43">
        <v>0</v>
      </c>
      <c r="N396" s="100">
        <v>0</v>
      </c>
      <c r="O396" s="43">
        <v>0</v>
      </c>
      <c r="P396" s="133">
        <v>0</v>
      </c>
    </row>
    <row r="397" spans="1:16" s="1" customFormat="1" ht="25.5" outlineLevel="1" x14ac:dyDescent="0.2">
      <c r="A397" s="49" t="s">
        <v>834</v>
      </c>
      <c r="B397" s="92">
        <v>724</v>
      </c>
      <c r="C397" s="93" t="s">
        <v>835</v>
      </c>
      <c r="D397" s="51" t="s">
        <v>41</v>
      </c>
      <c r="E397" s="92" t="s">
        <v>362</v>
      </c>
      <c r="F397" s="43">
        <v>80</v>
      </c>
      <c r="G397" s="43"/>
      <c r="H397" s="100"/>
      <c r="I397" s="43">
        <v>0</v>
      </c>
      <c r="J397" s="43">
        <v>12.03</v>
      </c>
      <c r="K397" s="43">
        <v>10.225499999999998</v>
      </c>
      <c r="L397" s="43">
        <v>818.03999999999985</v>
      </c>
      <c r="M397" s="43">
        <v>0</v>
      </c>
      <c r="N397" s="100">
        <v>0</v>
      </c>
      <c r="O397" s="43">
        <v>0</v>
      </c>
      <c r="P397" s="133">
        <v>0</v>
      </c>
    </row>
    <row r="398" spans="1:16" s="1" customFormat="1" ht="25.5" outlineLevel="1" x14ac:dyDescent="0.2">
      <c r="A398" s="49" t="s">
        <v>836</v>
      </c>
      <c r="B398" s="92">
        <v>12463</v>
      </c>
      <c r="C398" s="93" t="s">
        <v>706</v>
      </c>
      <c r="D398" s="51" t="s">
        <v>41</v>
      </c>
      <c r="E398" s="92" t="s">
        <v>362</v>
      </c>
      <c r="F398" s="43">
        <v>11</v>
      </c>
      <c r="G398" s="43"/>
      <c r="H398" s="100"/>
      <c r="I398" s="43">
        <v>0</v>
      </c>
      <c r="J398" s="43">
        <v>15.18</v>
      </c>
      <c r="K398" s="43">
        <v>12.902999999999999</v>
      </c>
      <c r="L398" s="43">
        <v>141.93299999999999</v>
      </c>
      <c r="M398" s="43">
        <v>0</v>
      </c>
      <c r="N398" s="100">
        <v>0</v>
      </c>
      <c r="O398" s="43">
        <v>0</v>
      </c>
      <c r="P398" s="133">
        <v>0</v>
      </c>
    </row>
    <row r="399" spans="1:16" s="1" customFormat="1" ht="12.75" outlineLevel="1" x14ac:dyDescent="0.2">
      <c r="A399" s="49" t="s">
        <v>837</v>
      </c>
      <c r="B399" s="92">
        <v>8453</v>
      </c>
      <c r="C399" s="93" t="s">
        <v>838</v>
      </c>
      <c r="D399" s="51" t="s">
        <v>41</v>
      </c>
      <c r="E399" s="92" t="s">
        <v>362</v>
      </c>
      <c r="F399" s="43">
        <v>1</v>
      </c>
      <c r="G399" s="43"/>
      <c r="H399" s="100"/>
      <c r="I399" s="43">
        <v>0</v>
      </c>
      <c r="J399" s="43">
        <v>23.74</v>
      </c>
      <c r="K399" s="43">
        <v>20.178999999999998</v>
      </c>
      <c r="L399" s="43">
        <v>20.178999999999998</v>
      </c>
      <c r="M399" s="43">
        <v>0</v>
      </c>
      <c r="N399" s="100">
        <v>0</v>
      </c>
      <c r="O399" s="43">
        <v>0</v>
      </c>
      <c r="P399" s="133">
        <v>0</v>
      </c>
    </row>
    <row r="400" spans="1:16" s="1" customFormat="1" ht="38.25" outlineLevel="1" x14ac:dyDescent="0.2">
      <c r="A400" s="49" t="s">
        <v>839</v>
      </c>
      <c r="B400" s="92">
        <v>91856</v>
      </c>
      <c r="C400" s="93" t="s">
        <v>840</v>
      </c>
      <c r="D400" s="51" t="s">
        <v>41</v>
      </c>
      <c r="E400" s="92" t="s">
        <v>121</v>
      </c>
      <c r="F400" s="43">
        <v>500</v>
      </c>
      <c r="G400" s="43"/>
      <c r="H400" s="100"/>
      <c r="I400" s="43">
        <v>0</v>
      </c>
      <c r="J400" s="43">
        <v>15.98</v>
      </c>
      <c r="K400" s="43">
        <v>13.583</v>
      </c>
      <c r="L400" s="43">
        <v>6791.5</v>
      </c>
      <c r="M400" s="43">
        <v>0</v>
      </c>
      <c r="N400" s="100">
        <v>0</v>
      </c>
      <c r="O400" s="43">
        <v>0</v>
      </c>
      <c r="P400" s="133">
        <v>0</v>
      </c>
    </row>
    <row r="401" spans="1:16" s="1" customFormat="1" ht="12.75" outlineLevel="1" x14ac:dyDescent="0.2">
      <c r="A401" s="122" t="s">
        <v>841</v>
      </c>
      <c r="B401" s="79"/>
      <c r="C401" s="121" t="s">
        <v>543</v>
      </c>
      <c r="D401" s="79"/>
      <c r="E401" s="119"/>
      <c r="F401" s="113"/>
      <c r="G401" s="113"/>
      <c r="H401" s="114"/>
      <c r="I401" s="113"/>
      <c r="J401" s="43"/>
      <c r="K401" s="113"/>
      <c r="L401" s="113">
        <v>3909.15</v>
      </c>
      <c r="M401" s="113">
        <v>0</v>
      </c>
      <c r="N401" s="114">
        <v>0</v>
      </c>
      <c r="O401" s="113">
        <v>0</v>
      </c>
      <c r="P401" s="131">
        <v>0</v>
      </c>
    </row>
    <row r="402" spans="1:16" s="1" customFormat="1" ht="38.25" outlineLevel="1" x14ac:dyDescent="0.2">
      <c r="A402" s="46" t="s">
        <v>842</v>
      </c>
      <c r="B402" s="92">
        <v>91941</v>
      </c>
      <c r="C402" s="93" t="s">
        <v>636</v>
      </c>
      <c r="D402" s="51" t="s">
        <v>41</v>
      </c>
      <c r="E402" s="92" t="s">
        <v>80</v>
      </c>
      <c r="F402" s="43">
        <v>122</v>
      </c>
      <c r="G402" s="43"/>
      <c r="H402" s="100"/>
      <c r="I402" s="43">
        <v>0</v>
      </c>
      <c r="J402" s="43">
        <v>15.62</v>
      </c>
      <c r="K402" s="43">
        <v>13.276999999999999</v>
      </c>
      <c r="L402" s="43">
        <v>1619.7939999999999</v>
      </c>
      <c r="M402" s="43">
        <v>0</v>
      </c>
      <c r="N402" s="100">
        <v>0</v>
      </c>
      <c r="O402" s="43">
        <v>0</v>
      </c>
      <c r="P402" s="133">
        <v>0</v>
      </c>
    </row>
    <row r="403" spans="1:16" s="1" customFormat="1" ht="38.25" outlineLevel="1" x14ac:dyDescent="0.2">
      <c r="A403" s="46" t="s">
        <v>843</v>
      </c>
      <c r="B403" s="92">
        <v>91944</v>
      </c>
      <c r="C403" s="93" t="s">
        <v>638</v>
      </c>
      <c r="D403" s="51" t="s">
        <v>41</v>
      </c>
      <c r="E403" s="92" t="s">
        <v>80</v>
      </c>
      <c r="F403" s="43">
        <v>48</v>
      </c>
      <c r="G403" s="43"/>
      <c r="H403" s="100"/>
      <c r="I403" s="43">
        <v>0</v>
      </c>
      <c r="J403" s="43">
        <v>18.87</v>
      </c>
      <c r="K403" s="43">
        <v>16.0395</v>
      </c>
      <c r="L403" s="43">
        <v>769.89599999999996</v>
      </c>
      <c r="M403" s="43">
        <v>0</v>
      </c>
      <c r="N403" s="100">
        <v>0</v>
      </c>
      <c r="O403" s="43">
        <v>0</v>
      </c>
      <c r="P403" s="133">
        <v>0</v>
      </c>
    </row>
    <row r="404" spans="1:16" s="1" customFormat="1" ht="25.5" outlineLevel="1" x14ac:dyDescent="0.2">
      <c r="A404" s="46" t="s">
        <v>844</v>
      </c>
      <c r="B404" s="92">
        <v>708</v>
      </c>
      <c r="C404" s="93" t="s">
        <v>845</v>
      </c>
      <c r="D404" s="51" t="s">
        <v>41</v>
      </c>
      <c r="E404" s="92" t="s">
        <v>362</v>
      </c>
      <c r="F404" s="43">
        <v>2</v>
      </c>
      <c r="G404" s="43"/>
      <c r="H404" s="100"/>
      <c r="I404" s="43">
        <v>0</v>
      </c>
      <c r="J404" s="43">
        <v>72.489999999999995</v>
      </c>
      <c r="K404" s="43">
        <v>61.616499999999995</v>
      </c>
      <c r="L404" s="43">
        <v>123.23299999999999</v>
      </c>
      <c r="M404" s="43">
        <v>0</v>
      </c>
      <c r="N404" s="100">
        <v>0</v>
      </c>
      <c r="O404" s="43">
        <v>0</v>
      </c>
      <c r="P404" s="133">
        <v>0</v>
      </c>
    </row>
    <row r="405" spans="1:16" s="1" customFormat="1" ht="25.5" outlineLevel="1" x14ac:dyDescent="0.2">
      <c r="A405" s="46" t="s">
        <v>846</v>
      </c>
      <c r="B405" s="92">
        <v>505</v>
      </c>
      <c r="C405" s="93" t="s">
        <v>847</v>
      </c>
      <c r="D405" s="51" t="s">
        <v>41</v>
      </c>
      <c r="E405" s="92" t="s">
        <v>362</v>
      </c>
      <c r="F405" s="43">
        <v>2</v>
      </c>
      <c r="G405" s="43"/>
      <c r="H405" s="100"/>
      <c r="I405" s="43">
        <v>0</v>
      </c>
      <c r="J405" s="43">
        <v>392.79</v>
      </c>
      <c r="K405" s="43">
        <v>333.87150000000003</v>
      </c>
      <c r="L405" s="43">
        <v>667.74300000000005</v>
      </c>
      <c r="M405" s="43">
        <v>0</v>
      </c>
      <c r="N405" s="100">
        <v>0</v>
      </c>
      <c r="O405" s="43">
        <v>0</v>
      </c>
      <c r="P405" s="133">
        <v>0</v>
      </c>
    </row>
    <row r="406" spans="1:16" s="1" customFormat="1" ht="51" outlineLevel="1" x14ac:dyDescent="0.2">
      <c r="A406" s="46" t="s">
        <v>848</v>
      </c>
      <c r="B406" s="92">
        <v>97891</v>
      </c>
      <c r="C406" s="93" t="s">
        <v>547</v>
      </c>
      <c r="D406" s="51" t="s">
        <v>41</v>
      </c>
      <c r="E406" s="92" t="s">
        <v>80</v>
      </c>
      <c r="F406" s="43">
        <v>1</v>
      </c>
      <c r="G406" s="43"/>
      <c r="H406" s="100"/>
      <c r="I406" s="43">
        <v>0</v>
      </c>
      <c r="J406" s="43">
        <v>278.47000000000003</v>
      </c>
      <c r="K406" s="43">
        <v>236.69950000000003</v>
      </c>
      <c r="L406" s="43">
        <v>236.69950000000003</v>
      </c>
      <c r="M406" s="43">
        <v>0</v>
      </c>
      <c r="N406" s="100">
        <v>0</v>
      </c>
      <c r="O406" s="43">
        <v>0</v>
      </c>
      <c r="P406" s="133">
        <v>0</v>
      </c>
    </row>
    <row r="407" spans="1:16" s="1" customFormat="1" ht="38.25" outlineLevel="1" x14ac:dyDescent="0.2">
      <c r="A407" s="46" t="s">
        <v>849</v>
      </c>
      <c r="B407" s="92">
        <v>84676</v>
      </c>
      <c r="C407" s="93" t="s">
        <v>850</v>
      </c>
      <c r="D407" s="51" t="s">
        <v>41</v>
      </c>
      <c r="E407" s="92" t="s">
        <v>80</v>
      </c>
      <c r="F407" s="43">
        <v>1</v>
      </c>
      <c r="G407" s="43"/>
      <c r="H407" s="100"/>
      <c r="I407" s="43">
        <v>0</v>
      </c>
      <c r="J407" s="43">
        <v>578.57000000000005</v>
      </c>
      <c r="K407" s="43">
        <v>491.78450000000004</v>
      </c>
      <c r="L407" s="43">
        <v>491.78450000000004</v>
      </c>
      <c r="M407" s="43">
        <v>0</v>
      </c>
      <c r="N407" s="100">
        <v>0</v>
      </c>
      <c r="O407" s="43">
        <v>0</v>
      </c>
      <c r="P407" s="133">
        <v>0</v>
      </c>
    </row>
    <row r="408" spans="1:16" s="1" customFormat="1" ht="12.75" outlineLevel="1" x14ac:dyDescent="0.2">
      <c r="A408" s="122" t="s">
        <v>851</v>
      </c>
      <c r="B408" s="79"/>
      <c r="C408" s="121" t="s">
        <v>557</v>
      </c>
      <c r="D408" s="79"/>
      <c r="E408" s="119"/>
      <c r="F408" s="113"/>
      <c r="G408" s="113"/>
      <c r="H408" s="114"/>
      <c r="I408" s="113"/>
      <c r="J408" s="43"/>
      <c r="K408" s="113"/>
      <c r="L408" s="113">
        <v>83815.95</v>
      </c>
      <c r="M408" s="113">
        <v>0</v>
      </c>
      <c r="N408" s="114">
        <v>0</v>
      </c>
      <c r="O408" s="113">
        <v>0</v>
      </c>
      <c r="P408" s="131">
        <v>0</v>
      </c>
    </row>
    <row r="409" spans="1:16" s="1" customFormat="1" ht="38.25" outlineLevel="1" x14ac:dyDescent="0.2">
      <c r="A409" s="46" t="s">
        <v>852</v>
      </c>
      <c r="B409" s="92">
        <v>98297</v>
      </c>
      <c r="C409" s="93" t="s">
        <v>853</v>
      </c>
      <c r="D409" s="51" t="s">
        <v>41</v>
      </c>
      <c r="E409" s="92" t="s">
        <v>121</v>
      </c>
      <c r="F409" s="43">
        <v>9500</v>
      </c>
      <c r="G409" s="43"/>
      <c r="H409" s="100"/>
      <c r="I409" s="43">
        <v>0</v>
      </c>
      <c r="J409" s="43">
        <v>9.7100000000000009</v>
      </c>
      <c r="K409" s="43">
        <v>8.2535000000000007</v>
      </c>
      <c r="L409" s="43">
        <v>78408.25</v>
      </c>
      <c r="M409" s="43">
        <v>0</v>
      </c>
      <c r="N409" s="100">
        <v>0</v>
      </c>
      <c r="O409" s="43">
        <v>0</v>
      </c>
      <c r="P409" s="133">
        <v>0</v>
      </c>
    </row>
    <row r="410" spans="1:16" s="1" customFormat="1" ht="38.25" outlineLevel="1" x14ac:dyDescent="0.2">
      <c r="A410" s="46" t="s">
        <v>854</v>
      </c>
      <c r="B410" s="92">
        <v>98279</v>
      </c>
      <c r="C410" s="93" t="s">
        <v>855</v>
      </c>
      <c r="D410" s="51" t="s">
        <v>41</v>
      </c>
      <c r="E410" s="92" t="s">
        <v>121</v>
      </c>
      <c r="F410" s="43">
        <v>60</v>
      </c>
      <c r="G410" s="43"/>
      <c r="H410" s="100"/>
      <c r="I410" s="43">
        <v>0</v>
      </c>
      <c r="J410" s="43">
        <v>36.01</v>
      </c>
      <c r="K410" s="43">
        <v>30.608499999999996</v>
      </c>
      <c r="L410" s="43">
        <v>1836.5099999999998</v>
      </c>
      <c r="M410" s="43">
        <v>0</v>
      </c>
      <c r="N410" s="100">
        <v>0</v>
      </c>
      <c r="O410" s="43">
        <v>0</v>
      </c>
      <c r="P410" s="133">
        <v>0</v>
      </c>
    </row>
    <row r="411" spans="1:16" s="1" customFormat="1" ht="38.25" outlineLevel="1" x14ac:dyDescent="0.2">
      <c r="A411" s="46" t="s">
        <v>856</v>
      </c>
      <c r="B411" s="92">
        <v>98402</v>
      </c>
      <c r="C411" s="93" t="s">
        <v>857</v>
      </c>
      <c r="D411" s="51" t="s">
        <v>41</v>
      </c>
      <c r="E411" s="92" t="s">
        <v>121</v>
      </c>
      <c r="F411" s="43">
        <v>60</v>
      </c>
      <c r="G411" s="43"/>
      <c r="H411" s="100"/>
      <c r="I411" s="43">
        <v>0</v>
      </c>
      <c r="J411" s="43">
        <v>27.14</v>
      </c>
      <c r="K411" s="43">
        <v>23.068999999999999</v>
      </c>
      <c r="L411" s="43">
        <v>1384.1399999999999</v>
      </c>
      <c r="M411" s="43">
        <v>0</v>
      </c>
      <c r="N411" s="100">
        <v>0</v>
      </c>
      <c r="O411" s="43">
        <v>0</v>
      </c>
      <c r="P411" s="133">
        <v>0</v>
      </c>
    </row>
    <row r="412" spans="1:16" s="1" customFormat="1" ht="12.75" outlineLevel="1" x14ac:dyDescent="0.2">
      <c r="A412" s="46" t="s">
        <v>858</v>
      </c>
      <c r="B412" s="92">
        <v>8690</v>
      </c>
      <c r="C412" s="93" t="s">
        <v>859</v>
      </c>
      <c r="D412" s="51" t="s">
        <v>41</v>
      </c>
      <c r="E412" s="92" t="s">
        <v>773</v>
      </c>
      <c r="F412" s="43">
        <v>100</v>
      </c>
      <c r="G412" s="43"/>
      <c r="H412" s="100"/>
      <c r="I412" s="43">
        <v>0</v>
      </c>
      <c r="J412" s="43">
        <v>25.73</v>
      </c>
      <c r="K412" s="43">
        <v>21.8705</v>
      </c>
      <c r="L412" s="43">
        <v>2187.0500000000002</v>
      </c>
      <c r="M412" s="43">
        <v>0</v>
      </c>
      <c r="N412" s="100">
        <v>0</v>
      </c>
      <c r="O412" s="43">
        <v>0</v>
      </c>
      <c r="P412" s="133">
        <v>0</v>
      </c>
    </row>
    <row r="413" spans="1:16" s="1" customFormat="1" ht="12.75" outlineLevel="1" x14ac:dyDescent="0.2">
      <c r="A413" s="122" t="s">
        <v>860</v>
      </c>
      <c r="B413" s="79"/>
      <c r="C413" s="121" t="s">
        <v>561</v>
      </c>
      <c r="D413" s="79"/>
      <c r="E413" s="119"/>
      <c r="F413" s="113"/>
      <c r="G413" s="113"/>
      <c r="H413" s="114"/>
      <c r="I413" s="113"/>
      <c r="J413" s="43"/>
      <c r="K413" s="113"/>
      <c r="L413" s="113">
        <v>16199.342499999999</v>
      </c>
      <c r="M413" s="113">
        <v>0</v>
      </c>
      <c r="N413" s="114">
        <v>0</v>
      </c>
      <c r="O413" s="113">
        <v>0</v>
      </c>
      <c r="P413" s="131">
        <v>0</v>
      </c>
    </row>
    <row r="414" spans="1:16" s="1" customFormat="1" ht="12.75" outlineLevel="1" x14ac:dyDescent="0.2">
      <c r="A414" s="46" t="s">
        <v>861</v>
      </c>
      <c r="B414" s="92">
        <v>11214</v>
      </c>
      <c r="C414" s="93" t="s">
        <v>862</v>
      </c>
      <c r="D414" s="51" t="s">
        <v>41</v>
      </c>
      <c r="E414" s="92" t="s">
        <v>362</v>
      </c>
      <c r="F414" s="43">
        <v>33</v>
      </c>
      <c r="G414" s="43"/>
      <c r="H414" s="100"/>
      <c r="I414" s="43">
        <v>0</v>
      </c>
      <c r="J414" s="43">
        <v>87.68</v>
      </c>
      <c r="K414" s="43">
        <v>74.528000000000006</v>
      </c>
      <c r="L414" s="43">
        <v>2459.424</v>
      </c>
      <c r="M414" s="43">
        <v>0</v>
      </c>
      <c r="N414" s="100">
        <v>0</v>
      </c>
      <c r="O414" s="43">
        <v>0</v>
      </c>
      <c r="P414" s="133">
        <v>0</v>
      </c>
    </row>
    <row r="415" spans="1:16" s="1" customFormat="1" ht="25.5" outlineLevel="1" x14ac:dyDescent="0.2">
      <c r="A415" s="46" t="s">
        <v>863</v>
      </c>
      <c r="B415" s="92">
        <v>11234</v>
      </c>
      <c r="C415" s="93" t="s">
        <v>864</v>
      </c>
      <c r="D415" s="51" t="s">
        <v>41</v>
      </c>
      <c r="E415" s="92" t="s">
        <v>362</v>
      </c>
      <c r="F415" s="43">
        <v>50</v>
      </c>
      <c r="G415" s="43"/>
      <c r="H415" s="100"/>
      <c r="I415" s="43">
        <v>0</v>
      </c>
      <c r="J415" s="43">
        <v>142.88999999999999</v>
      </c>
      <c r="K415" s="43">
        <v>121.45649999999999</v>
      </c>
      <c r="L415" s="43">
        <v>6072.8249999999998</v>
      </c>
      <c r="M415" s="43">
        <v>0</v>
      </c>
      <c r="N415" s="100">
        <v>0</v>
      </c>
      <c r="O415" s="43">
        <v>0</v>
      </c>
      <c r="P415" s="133">
        <v>0</v>
      </c>
    </row>
    <row r="416" spans="1:16" s="1" customFormat="1" ht="25.5" outlineLevel="1" x14ac:dyDescent="0.2">
      <c r="A416" s="46" t="s">
        <v>865</v>
      </c>
      <c r="B416" s="92" t="s">
        <v>866</v>
      </c>
      <c r="C416" s="93" t="s">
        <v>867</v>
      </c>
      <c r="D416" s="51" t="s">
        <v>41</v>
      </c>
      <c r="E416" s="92" t="s">
        <v>362</v>
      </c>
      <c r="F416" s="43">
        <v>42</v>
      </c>
      <c r="G416" s="43"/>
      <c r="H416" s="100"/>
      <c r="I416" s="43">
        <v>0</v>
      </c>
      <c r="J416" s="43">
        <v>193.57</v>
      </c>
      <c r="K416" s="43">
        <v>164.53449999999998</v>
      </c>
      <c r="L416" s="43">
        <v>6910.4489999999987</v>
      </c>
      <c r="M416" s="43">
        <v>0</v>
      </c>
      <c r="N416" s="100">
        <v>0</v>
      </c>
      <c r="O416" s="43">
        <v>0</v>
      </c>
      <c r="P416" s="133">
        <v>0</v>
      </c>
    </row>
    <row r="417" spans="1:16" s="1" customFormat="1" ht="25.5" outlineLevel="1" x14ac:dyDescent="0.2">
      <c r="A417" s="46" t="s">
        <v>868</v>
      </c>
      <c r="B417" s="92" t="s">
        <v>869</v>
      </c>
      <c r="C417" s="93" t="s">
        <v>870</v>
      </c>
      <c r="D417" s="51" t="s">
        <v>41</v>
      </c>
      <c r="E417" s="92" t="s">
        <v>362</v>
      </c>
      <c r="F417" s="43">
        <v>2</v>
      </c>
      <c r="G417" s="43"/>
      <c r="H417" s="100"/>
      <c r="I417" s="43">
        <v>0</v>
      </c>
      <c r="J417" s="43">
        <v>125.24</v>
      </c>
      <c r="K417" s="43">
        <v>106.45399999999999</v>
      </c>
      <c r="L417" s="43">
        <v>212.90799999999999</v>
      </c>
      <c r="M417" s="43">
        <v>0</v>
      </c>
      <c r="N417" s="100">
        <v>0</v>
      </c>
      <c r="O417" s="43">
        <v>0</v>
      </c>
      <c r="P417" s="133">
        <v>0</v>
      </c>
    </row>
    <row r="418" spans="1:16" s="1" customFormat="1" ht="25.5" outlineLevel="1" x14ac:dyDescent="0.2">
      <c r="A418" s="46" t="s">
        <v>871</v>
      </c>
      <c r="B418" s="92" t="s">
        <v>872</v>
      </c>
      <c r="C418" s="93" t="s">
        <v>873</v>
      </c>
      <c r="D418" s="51" t="s">
        <v>41</v>
      </c>
      <c r="E418" s="92" t="s">
        <v>362</v>
      </c>
      <c r="F418" s="43">
        <v>3</v>
      </c>
      <c r="G418" s="43"/>
      <c r="H418" s="100"/>
      <c r="I418" s="43">
        <v>0</v>
      </c>
      <c r="J418" s="43">
        <v>213.23</v>
      </c>
      <c r="K418" s="43">
        <v>181.24549999999999</v>
      </c>
      <c r="L418" s="43">
        <v>543.73649999999998</v>
      </c>
      <c r="M418" s="43">
        <v>0</v>
      </c>
      <c r="N418" s="100">
        <v>0</v>
      </c>
      <c r="O418" s="43">
        <v>0</v>
      </c>
      <c r="P418" s="133">
        <v>0</v>
      </c>
    </row>
    <row r="419" spans="1:16" s="1" customFormat="1" ht="12.75" outlineLevel="1" x14ac:dyDescent="0.2">
      <c r="A419" s="122" t="s">
        <v>874</v>
      </c>
      <c r="B419" s="79"/>
      <c r="C419" s="121" t="s">
        <v>875</v>
      </c>
      <c r="D419" s="79"/>
      <c r="E419" s="119"/>
      <c r="F419" s="113"/>
      <c r="G419" s="113"/>
      <c r="H419" s="114"/>
      <c r="I419" s="113"/>
      <c r="J419" s="43"/>
      <c r="K419" s="113"/>
      <c r="L419" s="113">
        <v>70104.166499999992</v>
      </c>
      <c r="M419" s="113">
        <v>0</v>
      </c>
      <c r="N419" s="114">
        <v>0</v>
      </c>
      <c r="O419" s="113">
        <v>0</v>
      </c>
      <c r="P419" s="131">
        <v>0</v>
      </c>
    </row>
    <row r="420" spans="1:16" s="1" customFormat="1" ht="25.5" outlineLevel="1" x14ac:dyDescent="0.2">
      <c r="A420" s="46" t="s">
        <v>876</v>
      </c>
      <c r="B420" s="92">
        <v>12781</v>
      </c>
      <c r="C420" s="93" t="s">
        <v>877</v>
      </c>
      <c r="D420" s="51" t="s">
        <v>41</v>
      </c>
      <c r="E420" s="92" t="s">
        <v>362</v>
      </c>
      <c r="F420" s="43">
        <v>3</v>
      </c>
      <c r="G420" s="43"/>
      <c r="H420" s="100"/>
      <c r="I420" s="43">
        <v>0</v>
      </c>
      <c r="J420" s="43">
        <v>4395.01</v>
      </c>
      <c r="K420" s="43">
        <v>3735.7584999999999</v>
      </c>
      <c r="L420" s="43">
        <v>11207.2755</v>
      </c>
      <c r="M420" s="43">
        <v>0</v>
      </c>
      <c r="N420" s="100">
        <v>0</v>
      </c>
      <c r="O420" s="43">
        <v>0</v>
      </c>
      <c r="P420" s="133">
        <v>0</v>
      </c>
    </row>
    <row r="421" spans="1:16" s="1" customFormat="1" ht="12.75" outlineLevel="1" x14ac:dyDescent="0.2">
      <c r="A421" s="46" t="s">
        <v>878</v>
      </c>
      <c r="B421" s="92">
        <v>520</v>
      </c>
      <c r="C421" s="93" t="s">
        <v>879</v>
      </c>
      <c r="D421" s="51" t="s">
        <v>41</v>
      </c>
      <c r="E421" s="92" t="s">
        <v>362</v>
      </c>
      <c r="F421" s="43">
        <v>30</v>
      </c>
      <c r="G421" s="43"/>
      <c r="H421" s="100"/>
      <c r="I421" s="43">
        <v>0</v>
      </c>
      <c r="J421" s="43">
        <v>38.409999999999997</v>
      </c>
      <c r="K421" s="43">
        <v>32.648499999999999</v>
      </c>
      <c r="L421" s="43">
        <v>979.45499999999993</v>
      </c>
      <c r="M421" s="43">
        <v>0</v>
      </c>
      <c r="N421" s="100">
        <v>0</v>
      </c>
      <c r="O421" s="43">
        <v>0</v>
      </c>
      <c r="P421" s="133">
        <v>0</v>
      </c>
    </row>
    <row r="422" spans="1:16" s="1" customFormat="1" ht="25.5" outlineLevel="1" x14ac:dyDescent="0.2">
      <c r="A422" s="46" t="s">
        <v>880</v>
      </c>
      <c r="B422" s="92">
        <v>11229</v>
      </c>
      <c r="C422" s="93" t="s">
        <v>881</v>
      </c>
      <c r="D422" s="51" t="s">
        <v>41</v>
      </c>
      <c r="E422" s="92" t="s">
        <v>362</v>
      </c>
      <c r="F422" s="43">
        <v>12</v>
      </c>
      <c r="G422" s="43"/>
      <c r="H422" s="100"/>
      <c r="I422" s="43">
        <v>0</v>
      </c>
      <c r="J422" s="43">
        <v>1221.3399999999999</v>
      </c>
      <c r="K422" s="43">
        <v>1038.1389999999999</v>
      </c>
      <c r="L422" s="43">
        <v>12457.667999999998</v>
      </c>
      <c r="M422" s="43">
        <v>0</v>
      </c>
      <c r="N422" s="100">
        <v>0</v>
      </c>
      <c r="O422" s="43">
        <v>0</v>
      </c>
      <c r="P422" s="133">
        <v>0</v>
      </c>
    </row>
    <row r="423" spans="1:16" s="1" customFormat="1" ht="25.5" outlineLevel="1" x14ac:dyDescent="0.2">
      <c r="A423" s="46" t="s">
        <v>882</v>
      </c>
      <c r="B423" s="92">
        <v>10268</v>
      </c>
      <c r="C423" s="93" t="s">
        <v>883</v>
      </c>
      <c r="D423" s="51" t="s">
        <v>41</v>
      </c>
      <c r="E423" s="92" t="s">
        <v>362</v>
      </c>
      <c r="F423" s="43">
        <v>419</v>
      </c>
      <c r="G423" s="43"/>
      <c r="H423" s="100"/>
      <c r="I423" s="43">
        <v>0</v>
      </c>
      <c r="J423" s="43">
        <v>49.65</v>
      </c>
      <c r="K423" s="43">
        <v>42.202500000000001</v>
      </c>
      <c r="L423" s="43">
        <v>17682.8475</v>
      </c>
      <c r="M423" s="43">
        <v>0</v>
      </c>
      <c r="N423" s="100">
        <v>0</v>
      </c>
      <c r="O423" s="43">
        <v>0</v>
      </c>
      <c r="P423" s="133">
        <v>0</v>
      </c>
    </row>
    <row r="424" spans="1:16" s="1" customFormat="1" ht="12.75" outlineLevel="1" x14ac:dyDescent="0.2">
      <c r="A424" s="46" t="s">
        <v>884</v>
      </c>
      <c r="B424" s="92">
        <v>11419</v>
      </c>
      <c r="C424" s="93" t="s">
        <v>885</v>
      </c>
      <c r="D424" s="51" t="s">
        <v>41</v>
      </c>
      <c r="E424" s="92" t="s">
        <v>80</v>
      </c>
      <c r="F424" s="43">
        <v>3</v>
      </c>
      <c r="G424" s="43"/>
      <c r="H424" s="100"/>
      <c r="I424" s="43">
        <v>0</v>
      </c>
      <c r="J424" s="43">
        <v>26.39</v>
      </c>
      <c r="K424" s="43">
        <v>22.4315</v>
      </c>
      <c r="L424" s="43">
        <v>67.294499999999999</v>
      </c>
      <c r="M424" s="43">
        <v>0</v>
      </c>
      <c r="N424" s="100">
        <v>0</v>
      </c>
      <c r="O424" s="43">
        <v>0</v>
      </c>
      <c r="P424" s="133">
        <v>0</v>
      </c>
    </row>
    <row r="425" spans="1:16" s="1" customFormat="1" ht="25.5" outlineLevel="1" x14ac:dyDescent="0.2">
      <c r="A425" s="46" t="s">
        <v>886</v>
      </c>
      <c r="B425" s="92">
        <v>11417</v>
      </c>
      <c r="C425" s="93" t="s">
        <v>887</v>
      </c>
      <c r="D425" s="51" t="s">
        <v>41</v>
      </c>
      <c r="E425" s="92" t="s">
        <v>80</v>
      </c>
      <c r="F425" s="43">
        <v>3</v>
      </c>
      <c r="G425" s="43"/>
      <c r="H425" s="100"/>
      <c r="I425" s="43">
        <v>0</v>
      </c>
      <c r="J425" s="43">
        <v>433.05</v>
      </c>
      <c r="K425" s="43">
        <v>368.09249999999997</v>
      </c>
      <c r="L425" s="43">
        <v>1104.2774999999999</v>
      </c>
      <c r="M425" s="43">
        <v>0</v>
      </c>
      <c r="N425" s="100">
        <v>0</v>
      </c>
      <c r="O425" s="43">
        <v>0</v>
      </c>
      <c r="P425" s="133">
        <v>0</v>
      </c>
    </row>
    <row r="426" spans="1:16" s="1" customFormat="1" ht="25.5" outlineLevel="1" x14ac:dyDescent="0.2">
      <c r="A426" s="46" t="s">
        <v>888</v>
      </c>
      <c r="B426" s="92">
        <v>98306</v>
      </c>
      <c r="C426" s="93" t="s">
        <v>889</v>
      </c>
      <c r="D426" s="51" t="s">
        <v>41</v>
      </c>
      <c r="E426" s="92" t="s">
        <v>80</v>
      </c>
      <c r="F426" s="43">
        <v>38</v>
      </c>
      <c r="G426" s="43"/>
      <c r="H426" s="100"/>
      <c r="I426" s="43">
        <v>0</v>
      </c>
      <c r="J426" s="43">
        <v>79.83</v>
      </c>
      <c r="K426" s="43">
        <v>67.855499999999992</v>
      </c>
      <c r="L426" s="43">
        <v>2578.5089999999996</v>
      </c>
      <c r="M426" s="43">
        <v>0</v>
      </c>
      <c r="N426" s="100">
        <v>0</v>
      </c>
      <c r="O426" s="43">
        <v>0</v>
      </c>
      <c r="P426" s="133">
        <v>0</v>
      </c>
    </row>
    <row r="427" spans="1:16" s="1" customFormat="1" ht="25.5" outlineLevel="1" x14ac:dyDescent="0.2">
      <c r="A427" s="46" t="s">
        <v>890</v>
      </c>
      <c r="B427" s="92">
        <v>98593</v>
      </c>
      <c r="C427" s="93" t="s">
        <v>891</v>
      </c>
      <c r="D427" s="51" t="s">
        <v>41</v>
      </c>
      <c r="E427" s="92" t="s">
        <v>80</v>
      </c>
      <c r="F427" s="43">
        <v>3</v>
      </c>
      <c r="G427" s="43"/>
      <c r="H427" s="100"/>
      <c r="I427" s="43">
        <v>0</v>
      </c>
      <c r="J427" s="43">
        <v>3322.16</v>
      </c>
      <c r="K427" s="43">
        <v>2823.8359999999998</v>
      </c>
      <c r="L427" s="43">
        <v>8471.5079999999998</v>
      </c>
      <c r="M427" s="43">
        <v>0</v>
      </c>
      <c r="N427" s="100">
        <v>0</v>
      </c>
      <c r="O427" s="43">
        <v>0</v>
      </c>
      <c r="P427" s="133">
        <v>0</v>
      </c>
    </row>
    <row r="428" spans="1:16" s="1" customFormat="1" ht="12.75" outlineLevel="1" x14ac:dyDescent="0.2">
      <c r="A428" s="46" t="s">
        <v>892</v>
      </c>
      <c r="B428" s="92">
        <v>11307</v>
      </c>
      <c r="C428" s="93" t="s">
        <v>893</v>
      </c>
      <c r="D428" s="51" t="s">
        <v>41</v>
      </c>
      <c r="E428" s="92" t="s">
        <v>362</v>
      </c>
      <c r="F428" s="43">
        <v>3</v>
      </c>
      <c r="G428" s="43"/>
      <c r="H428" s="100"/>
      <c r="I428" s="43">
        <v>0</v>
      </c>
      <c r="J428" s="43">
        <v>1311.53</v>
      </c>
      <c r="K428" s="43">
        <v>1114.8005000000001</v>
      </c>
      <c r="L428" s="43">
        <v>3344.4014999999999</v>
      </c>
      <c r="M428" s="43">
        <v>0</v>
      </c>
      <c r="N428" s="100">
        <v>0</v>
      </c>
      <c r="O428" s="43">
        <v>0</v>
      </c>
      <c r="P428" s="133">
        <v>0</v>
      </c>
    </row>
    <row r="429" spans="1:16" s="1" customFormat="1" ht="12.75" outlineLevel="1" x14ac:dyDescent="0.2">
      <c r="A429" s="46" t="s">
        <v>894</v>
      </c>
      <c r="B429" s="92" t="s">
        <v>895</v>
      </c>
      <c r="C429" s="93" t="s">
        <v>896</v>
      </c>
      <c r="D429" s="51" t="s">
        <v>41</v>
      </c>
      <c r="E429" s="92" t="s">
        <v>80</v>
      </c>
      <c r="F429" s="43">
        <v>6</v>
      </c>
      <c r="G429" s="43"/>
      <c r="H429" s="100"/>
      <c r="I429" s="43">
        <v>0</v>
      </c>
      <c r="J429" s="43">
        <v>88.74</v>
      </c>
      <c r="K429" s="43">
        <v>75.428999999999988</v>
      </c>
      <c r="L429" s="43">
        <v>452.57399999999996</v>
      </c>
      <c r="M429" s="43">
        <v>0</v>
      </c>
      <c r="N429" s="100">
        <v>0</v>
      </c>
      <c r="O429" s="43">
        <v>0</v>
      </c>
      <c r="P429" s="133">
        <v>0</v>
      </c>
    </row>
    <row r="430" spans="1:16" s="1" customFormat="1" ht="12.75" outlineLevel="1" x14ac:dyDescent="0.2">
      <c r="A430" s="46" t="s">
        <v>897</v>
      </c>
      <c r="B430" s="92" t="s">
        <v>898</v>
      </c>
      <c r="C430" s="93" t="s">
        <v>899</v>
      </c>
      <c r="D430" s="51" t="s">
        <v>41</v>
      </c>
      <c r="E430" s="92" t="s">
        <v>80</v>
      </c>
      <c r="F430" s="43">
        <v>36</v>
      </c>
      <c r="G430" s="43"/>
      <c r="H430" s="100"/>
      <c r="I430" s="43">
        <v>0</v>
      </c>
      <c r="J430" s="43">
        <v>94.98</v>
      </c>
      <c r="K430" s="43">
        <v>80.733000000000004</v>
      </c>
      <c r="L430" s="43">
        <v>2906.3879999999999</v>
      </c>
      <c r="M430" s="43">
        <v>0</v>
      </c>
      <c r="N430" s="100">
        <v>0</v>
      </c>
      <c r="O430" s="43">
        <v>0</v>
      </c>
      <c r="P430" s="133">
        <v>0</v>
      </c>
    </row>
    <row r="431" spans="1:16" s="1" customFormat="1" ht="12.75" outlineLevel="1" x14ac:dyDescent="0.2">
      <c r="A431" s="46" t="s">
        <v>900</v>
      </c>
      <c r="B431" s="92" t="s">
        <v>901</v>
      </c>
      <c r="C431" s="93" t="s">
        <v>902</v>
      </c>
      <c r="D431" s="51" t="s">
        <v>41</v>
      </c>
      <c r="E431" s="92" t="s">
        <v>362</v>
      </c>
      <c r="F431" s="43">
        <v>256</v>
      </c>
      <c r="G431" s="43"/>
      <c r="H431" s="100"/>
      <c r="I431" s="43">
        <v>0</v>
      </c>
      <c r="J431" s="43">
        <v>40.68</v>
      </c>
      <c r="K431" s="43">
        <v>34.577999999999996</v>
      </c>
      <c r="L431" s="43">
        <v>8851.9679999999989</v>
      </c>
      <c r="M431" s="43">
        <v>0</v>
      </c>
      <c r="N431" s="100">
        <v>0</v>
      </c>
      <c r="O431" s="43">
        <v>0</v>
      </c>
      <c r="P431" s="133">
        <v>0</v>
      </c>
    </row>
    <row r="432" spans="1:16" s="1" customFormat="1" ht="12.75" outlineLevel="1" x14ac:dyDescent="0.2">
      <c r="A432" s="122" t="s">
        <v>903</v>
      </c>
      <c r="B432" s="79"/>
      <c r="C432" s="121" t="s">
        <v>615</v>
      </c>
      <c r="D432" s="79"/>
      <c r="E432" s="119"/>
      <c r="F432" s="113"/>
      <c r="G432" s="113"/>
      <c r="H432" s="114"/>
      <c r="I432" s="113"/>
      <c r="J432" s="43"/>
      <c r="K432" s="113"/>
      <c r="L432" s="113">
        <v>3379.3789999999999</v>
      </c>
      <c r="M432" s="113">
        <v>0</v>
      </c>
      <c r="N432" s="114">
        <v>0</v>
      </c>
      <c r="O432" s="113">
        <v>0</v>
      </c>
      <c r="P432" s="131">
        <v>0</v>
      </c>
    </row>
    <row r="433" spans="1:16" s="1" customFormat="1" ht="12.75" outlineLevel="1" x14ac:dyDescent="0.2">
      <c r="A433" s="46" t="s">
        <v>904</v>
      </c>
      <c r="B433" s="92">
        <v>93358</v>
      </c>
      <c r="C433" s="93" t="s">
        <v>617</v>
      </c>
      <c r="D433" s="51" t="s">
        <v>41</v>
      </c>
      <c r="E433" s="92" t="s">
        <v>51</v>
      </c>
      <c r="F433" s="43">
        <v>20</v>
      </c>
      <c r="G433" s="43"/>
      <c r="H433" s="100"/>
      <c r="I433" s="43">
        <v>0</v>
      </c>
      <c r="J433" s="43">
        <v>120.31</v>
      </c>
      <c r="K433" s="43">
        <v>102.26349999999999</v>
      </c>
      <c r="L433" s="43">
        <v>2045.27</v>
      </c>
      <c r="M433" s="43">
        <v>0</v>
      </c>
      <c r="N433" s="100">
        <v>0</v>
      </c>
      <c r="O433" s="43">
        <v>0</v>
      </c>
      <c r="P433" s="133">
        <v>0</v>
      </c>
    </row>
    <row r="434" spans="1:16" s="1" customFormat="1" ht="25.5" outlineLevel="1" x14ac:dyDescent="0.2">
      <c r="A434" s="46" t="s">
        <v>905</v>
      </c>
      <c r="B434" s="92">
        <v>93382</v>
      </c>
      <c r="C434" s="93" t="s">
        <v>619</v>
      </c>
      <c r="D434" s="51" t="s">
        <v>41</v>
      </c>
      <c r="E434" s="92" t="s">
        <v>51</v>
      </c>
      <c r="F434" s="43">
        <v>18</v>
      </c>
      <c r="G434" s="43"/>
      <c r="H434" s="100"/>
      <c r="I434" s="43">
        <v>0</v>
      </c>
      <c r="J434" s="43">
        <v>38.159999999999997</v>
      </c>
      <c r="K434" s="43">
        <v>32.435999999999993</v>
      </c>
      <c r="L434" s="43">
        <v>583.84799999999984</v>
      </c>
      <c r="M434" s="43">
        <v>0</v>
      </c>
      <c r="N434" s="100">
        <v>0</v>
      </c>
      <c r="O434" s="43">
        <v>0</v>
      </c>
      <c r="P434" s="133">
        <v>0</v>
      </c>
    </row>
    <row r="435" spans="1:16" s="1" customFormat="1" ht="38.25" outlineLevel="1" x14ac:dyDescent="0.2">
      <c r="A435" s="46" t="s">
        <v>906</v>
      </c>
      <c r="B435" s="92">
        <v>100323</v>
      </c>
      <c r="C435" s="93" t="s">
        <v>621</v>
      </c>
      <c r="D435" s="51" t="s">
        <v>41</v>
      </c>
      <c r="E435" s="92" t="s">
        <v>51</v>
      </c>
      <c r="F435" s="43">
        <v>1</v>
      </c>
      <c r="G435" s="43"/>
      <c r="H435" s="100"/>
      <c r="I435" s="43">
        <v>0</v>
      </c>
      <c r="J435" s="43">
        <v>293.51</v>
      </c>
      <c r="K435" s="43">
        <v>249.48349999999999</v>
      </c>
      <c r="L435" s="43">
        <v>249.48349999999999</v>
      </c>
      <c r="M435" s="43">
        <v>0</v>
      </c>
      <c r="N435" s="100">
        <v>0</v>
      </c>
      <c r="O435" s="43">
        <v>0</v>
      </c>
      <c r="P435" s="133">
        <v>0</v>
      </c>
    </row>
    <row r="436" spans="1:16" s="1" customFormat="1" ht="51" outlineLevel="1" x14ac:dyDescent="0.2">
      <c r="A436" s="46" t="s">
        <v>907</v>
      </c>
      <c r="B436" s="92">
        <v>94962</v>
      </c>
      <c r="C436" s="93" t="s">
        <v>623</v>
      </c>
      <c r="D436" s="51" t="s">
        <v>41</v>
      </c>
      <c r="E436" s="92" t="s">
        <v>51</v>
      </c>
      <c r="F436" s="43">
        <v>1</v>
      </c>
      <c r="G436" s="43"/>
      <c r="H436" s="100"/>
      <c r="I436" s="43">
        <v>0</v>
      </c>
      <c r="J436" s="43">
        <v>589.15</v>
      </c>
      <c r="K436" s="43">
        <v>500.77749999999997</v>
      </c>
      <c r="L436" s="43">
        <v>500.77749999999997</v>
      </c>
      <c r="M436" s="43">
        <v>0</v>
      </c>
      <c r="N436" s="100">
        <v>0</v>
      </c>
      <c r="O436" s="43">
        <v>0</v>
      </c>
      <c r="P436" s="133">
        <v>0</v>
      </c>
    </row>
    <row r="437" spans="1:16" s="1" customFormat="1" ht="12.75" x14ac:dyDescent="0.2">
      <c r="A437" s="107" t="s">
        <v>908</v>
      </c>
      <c r="B437" s="81"/>
      <c r="C437" s="108" t="s">
        <v>909</v>
      </c>
      <c r="D437" s="81"/>
      <c r="E437" s="109"/>
      <c r="F437" s="105"/>
      <c r="G437" s="105"/>
      <c r="H437" s="106"/>
      <c r="I437" s="105"/>
      <c r="J437" s="43"/>
      <c r="K437" s="105"/>
      <c r="L437" s="105">
        <v>180403.30300000001</v>
      </c>
      <c r="M437" s="105">
        <v>0</v>
      </c>
      <c r="N437" s="106">
        <v>0</v>
      </c>
      <c r="O437" s="105">
        <v>0</v>
      </c>
      <c r="P437" s="130">
        <v>0</v>
      </c>
    </row>
    <row r="438" spans="1:16" s="1" customFormat="1" ht="12.75" outlineLevel="1" x14ac:dyDescent="0.2">
      <c r="A438" s="122" t="s">
        <v>910</v>
      </c>
      <c r="B438" s="79"/>
      <c r="C438" s="121" t="s">
        <v>634</v>
      </c>
      <c r="D438" s="79"/>
      <c r="E438" s="119"/>
      <c r="F438" s="113"/>
      <c r="G438" s="113"/>
      <c r="H438" s="114"/>
      <c r="I438" s="113"/>
      <c r="J438" s="43"/>
      <c r="K438" s="113"/>
      <c r="L438" s="113">
        <v>7864.4295000000011</v>
      </c>
      <c r="M438" s="113">
        <v>0</v>
      </c>
      <c r="N438" s="114">
        <v>0</v>
      </c>
      <c r="O438" s="113">
        <v>0</v>
      </c>
      <c r="P438" s="131">
        <v>0</v>
      </c>
    </row>
    <row r="439" spans="1:16" s="1" customFormat="1" ht="38.25" outlineLevel="1" x14ac:dyDescent="0.2">
      <c r="A439" s="46" t="s">
        <v>911</v>
      </c>
      <c r="B439" s="92">
        <v>91863</v>
      </c>
      <c r="C439" s="93" t="s">
        <v>526</v>
      </c>
      <c r="D439" s="51" t="s">
        <v>41</v>
      </c>
      <c r="E439" s="92" t="s">
        <v>121</v>
      </c>
      <c r="F439" s="43">
        <v>360</v>
      </c>
      <c r="G439" s="43"/>
      <c r="H439" s="100"/>
      <c r="I439" s="43">
        <v>0</v>
      </c>
      <c r="J439" s="43">
        <v>14.31</v>
      </c>
      <c r="K439" s="43">
        <v>12.163500000000001</v>
      </c>
      <c r="L439" s="43">
        <v>4378.8600000000006</v>
      </c>
      <c r="M439" s="43">
        <v>0</v>
      </c>
      <c r="N439" s="100">
        <v>0</v>
      </c>
      <c r="O439" s="43">
        <v>0</v>
      </c>
      <c r="P439" s="133">
        <v>0</v>
      </c>
    </row>
    <row r="440" spans="1:16" s="1" customFormat="1" ht="38.25" outlineLevel="1" x14ac:dyDescent="0.2">
      <c r="A440" s="46" t="s">
        <v>912</v>
      </c>
      <c r="B440" s="92">
        <v>91875</v>
      </c>
      <c r="C440" s="93" t="s">
        <v>528</v>
      </c>
      <c r="D440" s="51" t="s">
        <v>41</v>
      </c>
      <c r="E440" s="92" t="s">
        <v>80</v>
      </c>
      <c r="F440" s="43">
        <v>90</v>
      </c>
      <c r="G440" s="43"/>
      <c r="H440" s="100"/>
      <c r="I440" s="43">
        <v>0</v>
      </c>
      <c r="J440" s="43">
        <v>11.48</v>
      </c>
      <c r="K440" s="43">
        <v>9.7580000000000009</v>
      </c>
      <c r="L440" s="43">
        <v>878.22</v>
      </c>
      <c r="M440" s="43">
        <v>0</v>
      </c>
      <c r="N440" s="100">
        <v>0</v>
      </c>
      <c r="O440" s="43">
        <v>0</v>
      </c>
      <c r="P440" s="133">
        <v>0</v>
      </c>
    </row>
    <row r="441" spans="1:16" s="1" customFormat="1" ht="51" outlineLevel="1" x14ac:dyDescent="0.2">
      <c r="A441" s="46" t="s">
        <v>913</v>
      </c>
      <c r="B441" s="92">
        <v>91890</v>
      </c>
      <c r="C441" s="93" t="s">
        <v>530</v>
      </c>
      <c r="D441" s="51" t="s">
        <v>41</v>
      </c>
      <c r="E441" s="92" t="s">
        <v>80</v>
      </c>
      <c r="F441" s="43">
        <v>10</v>
      </c>
      <c r="G441" s="43"/>
      <c r="H441" s="100"/>
      <c r="I441" s="43">
        <v>0</v>
      </c>
      <c r="J441" s="43">
        <v>18.329999999999998</v>
      </c>
      <c r="K441" s="43">
        <v>15.580499999999999</v>
      </c>
      <c r="L441" s="43">
        <v>155.80499999999998</v>
      </c>
      <c r="M441" s="43">
        <v>0</v>
      </c>
      <c r="N441" s="100">
        <v>0</v>
      </c>
      <c r="O441" s="43">
        <v>0</v>
      </c>
      <c r="P441" s="133">
        <v>0</v>
      </c>
    </row>
    <row r="442" spans="1:16" s="1" customFormat="1" ht="25.5" outlineLevel="1" x14ac:dyDescent="0.2">
      <c r="A442" s="46" t="s">
        <v>914</v>
      </c>
      <c r="B442" s="92">
        <v>9924</v>
      </c>
      <c r="C442" s="93" t="s">
        <v>532</v>
      </c>
      <c r="D442" s="51" t="s">
        <v>41</v>
      </c>
      <c r="E442" s="92" t="s">
        <v>362</v>
      </c>
      <c r="F442" s="43">
        <v>72</v>
      </c>
      <c r="G442" s="43"/>
      <c r="H442" s="100"/>
      <c r="I442" s="43">
        <v>0</v>
      </c>
      <c r="J442" s="43">
        <v>1.39</v>
      </c>
      <c r="K442" s="43">
        <v>1.1815</v>
      </c>
      <c r="L442" s="43">
        <v>85.067999999999998</v>
      </c>
      <c r="M442" s="43">
        <v>0</v>
      </c>
      <c r="N442" s="100">
        <v>0</v>
      </c>
      <c r="O442" s="43">
        <v>0</v>
      </c>
      <c r="P442" s="133">
        <v>0</v>
      </c>
    </row>
    <row r="443" spans="1:16" s="1" customFormat="1" ht="38.25" outlineLevel="1" x14ac:dyDescent="0.2">
      <c r="A443" s="46" t="s">
        <v>915</v>
      </c>
      <c r="B443" s="92">
        <v>91854</v>
      </c>
      <c r="C443" s="93" t="s">
        <v>536</v>
      </c>
      <c r="D443" s="51" t="s">
        <v>41</v>
      </c>
      <c r="E443" s="92" t="s">
        <v>121</v>
      </c>
      <c r="F443" s="43">
        <v>30</v>
      </c>
      <c r="G443" s="43"/>
      <c r="H443" s="100"/>
      <c r="I443" s="43">
        <v>0</v>
      </c>
      <c r="J443" s="43">
        <v>12.81</v>
      </c>
      <c r="K443" s="43">
        <v>10.888500000000001</v>
      </c>
      <c r="L443" s="43">
        <v>326.65500000000003</v>
      </c>
      <c r="M443" s="43">
        <v>0</v>
      </c>
      <c r="N443" s="100">
        <v>0</v>
      </c>
      <c r="O443" s="43">
        <v>0</v>
      </c>
      <c r="P443" s="133">
        <v>0</v>
      </c>
    </row>
    <row r="444" spans="1:16" s="1" customFormat="1" ht="114.75" outlineLevel="1" x14ac:dyDescent="0.2">
      <c r="A444" s="46" t="s">
        <v>916</v>
      </c>
      <c r="B444" s="92" t="s">
        <v>538</v>
      </c>
      <c r="C444" s="93" t="s">
        <v>539</v>
      </c>
      <c r="D444" s="51" t="s">
        <v>41</v>
      </c>
      <c r="E444" s="92" t="s">
        <v>80</v>
      </c>
      <c r="F444" s="43">
        <v>40</v>
      </c>
      <c r="G444" s="43"/>
      <c r="H444" s="100"/>
      <c r="I444" s="43">
        <v>0</v>
      </c>
      <c r="J444" s="43">
        <v>17.38</v>
      </c>
      <c r="K444" s="43">
        <v>14.772999999999998</v>
      </c>
      <c r="L444" s="43">
        <v>590.91999999999996</v>
      </c>
      <c r="M444" s="43">
        <v>0</v>
      </c>
      <c r="N444" s="100">
        <v>0</v>
      </c>
      <c r="O444" s="43">
        <v>0</v>
      </c>
      <c r="P444" s="133">
        <v>0</v>
      </c>
    </row>
    <row r="445" spans="1:16" s="1" customFormat="1" ht="51" outlineLevel="1" x14ac:dyDescent="0.2">
      <c r="A445" s="46" t="s">
        <v>917</v>
      </c>
      <c r="B445" s="92">
        <v>93020</v>
      </c>
      <c r="C445" s="93" t="s">
        <v>716</v>
      </c>
      <c r="D445" s="51" t="s">
        <v>41</v>
      </c>
      <c r="E445" s="92" t="s">
        <v>80</v>
      </c>
      <c r="F445" s="43">
        <v>2</v>
      </c>
      <c r="G445" s="43"/>
      <c r="H445" s="100"/>
      <c r="I445" s="43">
        <v>0</v>
      </c>
      <c r="J445" s="43">
        <v>38.96</v>
      </c>
      <c r="K445" s="43">
        <v>33.116</v>
      </c>
      <c r="L445" s="43">
        <v>66.231999999999999</v>
      </c>
      <c r="M445" s="43">
        <v>0</v>
      </c>
      <c r="N445" s="100">
        <v>0</v>
      </c>
      <c r="O445" s="43">
        <v>0</v>
      </c>
      <c r="P445" s="133">
        <v>0</v>
      </c>
    </row>
    <row r="446" spans="1:16" s="1" customFormat="1" ht="51" outlineLevel="1" x14ac:dyDescent="0.2">
      <c r="A446" s="46" t="s">
        <v>918</v>
      </c>
      <c r="B446" s="92">
        <v>93014</v>
      </c>
      <c r="C446" s="93" t="s">
        <v>696</v>
      </c>
      <c r="D446" s="51" t="s">
        <v>41</v>
      </c>
      <c r="E446" s="92" t="s">
        <v>80</v>
      </c>
      <c r="F446" s="43">
        <v>14</v>
      </c>
      <c r="G446" s="43"/>
      <c r="H446" s="100"/>
      <c r="I446" s="43">
        <v>0</v>
      </c>
      <c r="J446" s="43">
        <v>24.83</v>
      </c>
      <c r="K446" s="43">
        <v>21.105499999999999</v>
      </c>
      <c r="L446" s="43">
        <v>295.47699999999998</v>
      </c>
      <c r="M446" s="43">
        <v>0</v>
      </c>
      <c r="N446" s="100">
        <v>0</v>
      </c>
      <c r="O446" s="43">
        <v>0</v>
      </c>
      <c r="P446" s="133">
        <v>0</v>
      </c>
    </row>
    <row r="447" spans="1:16" s="1" customFormat="1" ht="51" outlineLevel="1" x14ac:dyDescent="0.2">
      <c r="A447" s="46" t="s">
        <v>919</v>
      </c>
      <c r="B447" s="92">
        <v>93009</v>
      </c>
      <c r="C447" s="93" t="s">
        <v>692</v>
      </c>
      <c r="D447" s="51" t="s">
        <v>41</v>
      </c>
      <c r="E447" s="92" t="s">
        <v>121</v>
      </c>
      <c r="F447" s="43">
        <v>1</v>
      </c>
      <c r="G447" s="43"/>
      <c r="H447" s="100"/>
      <c r="I447" s="43">
        <v>0</v>
      </c>
      <c r="J447" s="43">
        <v>31.77</v>
      </c>
      <c r="K447" s="43">
        <v>27.0045</v>
      </c>
      <c r="L447" s="43">
        <v>27.0045</v>
      </c>
      <c r="M447" s="43">
        <v>0</v>
      </c>
      <c r="N447" s="100">
        <v>0</v>
      </c>
      <c r="O447" s="43">
        <v>0</v>
      </c>
      <c r="P447" s="133">
        <v>0</v>
      </c>
    </row>
    <row r="448" spans="1:16" s="1" customFormat="1" ht="25.5" outlineLevel="1" x14ac:dyDescent="0.2">
      <c r="A448" s="46" t="s">
        <v>920</v>
      </c>
      <c r="B448" s="92">
        <v>12463</v>
      </c>
      <c r="C448" s="93" t="s">
        <v>706</v>
      </c>
      <c r="D448" s="51" t="s">
        <v>41</v>
      </c>
      <c r="E448" s="92" t="s">
        <v>362</v>
      </c>
      <c r="F448" s="43">
        <v>4</v>
      </c>
      <c r="G448" s="43"/>
      <c r="H448" s="100"/>
      <c r="I448" s="43">
        <v>0</v>
      </c>
      <c r="J448" s="43">
        <v>15.18</v>
      </c>
      <c r="K448" s="43">
        <v>12.902999999999999</v>
      </c>
      <c r="L448" s="43">
        <v>51.611999999999995</v>
      </c>
      <c r="M448" s="43">
        <v>0</v>
      </c>
      <c r="N448" s="100">
        <v>0</v>
      </c>
      <c r="O448" s="43">
        <v>0</v>
      </c>
      <c r="P448" s="133">
        <v>0</v>
      </c>
    </row>
    <row r="449" spans="1:16" s="1" customFormat="1" ht="25.5" outlineLevel="1" x14ac:dyDescent="0.2">
      <c r="A449" s="46" t="s">
        <v>921</v>
      </c>
      <c r="B449" s="92">
        <v>723</v>
      </c>
      <c r="C449" s="93" t="s">
        <v>541</v>
      </c>
      <c r="D449" s="51" t="s">
        <v>41</v>
      </c>
      <c r="E449" s="92" t="s">
        <v>362</v>
      </c>
      <c r="F449" s="43">
        <v>42</v>
      </c>
      <c r="G449" s="43"/>
      <c r="H449" s="100"/>
      <c r="I449" s="43">
        <v>0</v>
      </c>
      <c r="J449" s="43">
        <v>7.38</v>
      </c>
      <c r="K449" s="43">
        <v>6.2729999999999997</v>
      </c>
      <c r="L449" s="43">
        <v>263.46600000000001</v>
      </c>
      <c r="M449" s="43">
        <v>0</v>
      </c>
      <c r="N449" s="100">
        <v>0</v>
      </c>
      <c r="O449" s="43">
        <v>0</v>
      </c>
      <c r="P449" s="133">
        <v>0</v>
      </c>
    </row>
    <row r="450" spans="1:16" s="1" customFormat="1" ht="38.25" outlineLevel="1" x14ac:dyDescent="0.2">
      <c r="A450" s="46" t="s">
        <v>922</v>
      </c>
      <c r="B450" s="92">
        <v>91859</v>
      </c>
      <c r="C450" s="93" t="s">
        <v>923</v>
      </c>
      <c r="D450" s="51" t="s">
        <v>41</v>
      </c>
      <c r="E450" s="92" t="s">
        <v>121</v>
      </c>
      <c r="F450" s="43">
        <v>60</v>
      </c>
      <c r="G450" s="43"/>
      <c r="H450" s="100"/>
      <c r="I450" s="43">
        <v>0</v>
      </c>
      <c r="J450" s="43">
        <v>14.61</v>
      </c>
      <c r="K450" s="43">
        <v>12.4185</v>
      </c>
      <c r="L450" s="43">
        <v>745.11</v>
      </c>
      <c r="M450" s="43">
        <v>0</v>
      </c>
      <c r="N450" s="100">
        <v>0</v>
      </c>
      <c r="O450" s="43">
        <v>0</v>
      </c>
      <c r="P450" s="133">
        <v>0</v>
      </c>
    </row>
    <row r="451" spans="1:16" s="1" customFormat="1" ht="12.75" outlineLevel="1" x14ac:dyDescent="0.2">
      <c r="A451" s="122" t="s">
        <v>924</v>
      </c>
      <c r="B451" s="79"/>
      <c r="C451" s="121" t="s">
        <v>543</v>
      </c>
      <c r="D451" s="79"/>
      <c r="E451" s="119"/>
      <c r="F451" s="113"/>
      <c r="G451" s="113"/>
      <c r="H451" s="114"/>
      <c r="I451" s="113"/>
      <c r="J451" s="43"/>
      <c r="K451" s="113"/>
      <c r="L451" s="113">
        <v>1725.7124999999999</v>
      </c>
      <c r="M451" s="113">
        <v>0</v>
      </c>
      <c r="N451" s="114">
        <v>0</v>
      </c>
      <c r="O451" s="113">
        <v>0</v>
      </c>
      <c r="P451" s="131">
        <v>0</v>
      </c>
    </row>
    <row r="452" spans="1:16" s="1" customFormat="1" ht="38.25" outlineLevel="1" x14ac:dyDescent="0.2">
      <c r="A452" s="49" t="s">
        <v>925</v>
      </c>
      <c r="B452" s="92">
        <v>91940</v>
      </c>
      <c r="C452" s="93" t="s">
        <v>545</v>
      </c>
      <c r="D452" s="51" t="s">
        <v>41</v>
      </c>
      <c r="E452" s="92" t="s">
        <v>80</v>
      </c>
      <c r="F452" s="43">
        <v>60</v>
      </c>
      <c r="G452" s="43"/>
      <c r="H452" s="100"/>
      <c r="I452" s="43">
        <v>0</v>
      </c>
      <c r="J452" s="43">
        <v>25.04</v>
      </c>
      <c r="K452" s="43">
        <v>21.283999999999999</v>
      </c>
      <c r="L452" s="43">
        <v>1277.04</v>
      </c>
      <c r="M452" s="43">
        <v>0</v>
      </c>
      <c r="N452" s="100">
        <v>0</v>
      </c>
      <c r="O452" s="43">
        <v>0</v>
      </c>
      <c r="P452" s="133">
        <v>0</v>
      </c>
    </row>
    <row r="453" spans="1:16" s="1" customFormat="1" ht="12.75" outlineLevel="1" x14ac:dyDescent="0.2">
      <c r="A453" s="49" t="s">
        <v>926</v>
      </c>
      <c r="B453" s="92" t="s">
        <v>927</v>
      </c>
      <c r="C453" s="93" t="s">
        <v>928</v>
      </c>
      <c r="D453" s="51" t="s">
        <v>41</v>
      </c>
      <c r="E453" s="92" t="s">
        <v>362</v>
      </c>
      <c r="F453" s="43">
        <v>3</v>
      </c>
      <c r="G453" s="43"/>
      <c r="H453" s="100"/>
      <c r="I453" s="43">
        <v>0</v>
      </c>
      <c r="J453" s="43">
        <v>136.08000000000001</v>
      </c>
      <c r="K453" s="43">
        <v>115.66800000000001</v>
      </c>
      <c r="L453" s="43">
        <v>347.00400000000002</v>
      </c>
      <c r="M453" s="43">
        <v>0</v>
      </c>
      <c r="N453" s="100">
        <v>0</v>
      </c>
      <c r="O453" s="43">
        <v>0</v>
      </c>
      <c r="P453" s="133">
        <v>0</v>
      </c>
    </row>
    <row r="454" spans="1:16" s="1" customFormat="1" ht="25.5" outlineLevel="1" x14ac:dyDescent="0.2">
      <c r="A454" s="49" t="s">
        <v>929</v>
      </c>
      <c r="B454" s="92" t="s">
        <v>930</v>
      </c>
      <c r="C454" s="93" t="s">
        <v>931</v>
      </c>
      <c r="D454" s="51" t="s">
        <v>41</v>
      </c>
      <c r="E454" s="92" t="s">
        <v>362</v>
      </c>
      <c r="F454" s="43">
        <v>3</v>
      </c>
      <c r="G454" s="43"/>
      <c r="H454" s="100"/>
      <c r="I454" s="43">
        <v>0</v>
      </c>
      <c r="J454" s="43">
        <v>39.869999999999997</v>
      </c>
      <c r="K454" s="43">
        <v>33.889499999999998</v>
      </c>
      <c r="L454" s="43">
        <v>101.66849999999999</v>
      </c>
      <c r="M454" s="43">
        <v>0</v>
      </c>
      <c r="N454" s="100">
        <v>0</v>
      </c>
      <c r="O454" s="43">
        <v>0</v>
      </c>
      <c r="P454" s="133">
        <v>0</v>
      </c>
    </row>
    <row r="455" spans="1:16" s="1" customFormat="1" ht="12.75" outlineLevel="1" x14ac:dyDescent="0.2">
      <c r="A455" s="122" t="s">
        <v>932</v>
      </c>
      <c r="B455" s="79"/>
      <c r="C455" s="121" t="s">
        <v>557</v>
      </c>
      <c r="D455" s="79"/>
      <c r="E455" s="119"/>
      <c r="F455" s="113"/>
      <c r="G455" s="113"/>
      <c r="H455" s="114"/>
      <c r="I455" s="113"/>
      <c r="J455" s="43"/>
      <c r="K455" s="113"/>
      <c r="L455" s="113">
        <v>62653.5</v>
      </c>
      <c r="M455" s="113">
        <v>0</v>
      </c>
      <c r="N455" s="114">
        <v>0</v>
      </c>
      <c r="O455" s="113">
        <v>0</v>
      </c>
      <c r="P455" s="131">
        <v>0</v>
      </c>
    </row>
    <row r="456" spans="1:16" s="1" customFormat="1" ht="38.25" outlineLevel="1" x14ac:dyDescent="0.2">
      <c r="A456" s="49" t="s">
        <v>933</v>
      </c>
      <c r="B456" s="72">
        <v>98299</v>
      </c>
      <c r="C456" s="90" t="s">
        <v>934</v>
      </c>
      <c r="D456" s="47" t="s">
        <v>41</v>
      </c>
      <c r="E456" s="72" t="s">
        <v>121</v>
      </c>
      <c r="F456" s="43">
        <v>3000</v>
      </c>
      <c r="G456" s="43"/>
      <c r="H456" s="100"/>
      <c r="I456" s="43">
        <v>0</v>
      </c>
      <c r="J456" s="43">
        <v>24.57</v>
      </c>
      <c r="K456" s="43">
        <v>20.884499999999999</v>
      </c>
      <c r="L456" s="43">
        <v>62653.5</v>
      </c>
      <c r="M456" s="43">
        <v>0</v>
      </c>
      <c r="N456" s="100">
        <v>0</v>
      </c>
      <c r="O456" s="43">
        <v>0</v>
      </c>
      <c r="P456" s="133">
        <v>0</v>
      </c>
    </row>
    <row r="457" spans="1:16" s="1" customFormat="1" ht="12.75" outlineLevel="1" x14ac:dyDescent="0.2">
      <c r="A457" s="122" t="s">
        <v>935</v>
      </c>
      <c r="B457" s="79"/>
      <c r="C457" s="121" t="s">
        <v>875</v>
      </c>
      <c r="D457" s="79"/>
      <c r="E457" s="119"/>
      <c r="F457" s="113"/>
      <c r="G457" s="113"/>
      <c r="H457" s="114"/>
      <c r="I457" s="113"/>
      <c r="J457" s="43"/>
      <c r="K457" s="113"/>
      <c r="L457" s="113">
        <v>108159.66099999999</v>
      </c>
      <c r="M457" s="113">
        <v>0</v>
      </c>
      <c r="N457" s="114">
        <v>0</v>
      </c>
      <c r="O457" s="113">
        <v>0</v>
      </c>
      <c r="P457" s="131">
        <v>0</v>
      </c>
    </row>
    <row r="458" spans="1:16" s="1" customFormat="1" ht="63.75" outlineLevel="1" x14ac:dyDescent="0.2">
      <c r="A458" s="46" t="s">
        <v>936</v>
      </c>
      <c r="B458" s="92" t="s">
        <v>937</v>
      </c>
      <c r="C458" s="93" t="s">
        <v>938</v>
      </c>
      <c r="D458" s="51" t="s">
        <v>41</v>
      </c>
      <c r="E458" s="92" t="s">
        <v>362</v>
      </c>
      <c r="F458" s="43">
        <v>2</v>
      </c>
      <c r="G458" s="43"/>
      <c r="H458" s="100"/>
      <c r="I458" s="43">
        <v>0</v>
      </c>
      <c r="J458" s="43">
        <v>16667.3</v>
      </c>
      <c r="K458" s="43">
        <v>14167.204999999998</v>
      </c>
      <c r="L458" s="43">
        <v>28334.409999999996</v>
      </c>
      <c r="M458" s="43">
        <v>0</v>
      </c>
      <c r="N458" s="100">
        <v>0</v>
      </c>
      <c r="O458" s="43">
        <v>0</v>
      </c>
      <c r="P458" s="133">
        <v>0</v>
      </c>
    </row>
    <row r="459" spans="1:16" s="1" customFormat="1" ht="51" outlineLevel="1" x14ac:dyDescent="0.2">
      <c r="A459" s="46" t="s">
        <v>939</v>
      </c>
      <c r="B459" s="92" t="s">
        <v>940</v>
      </c>
      <c r="C459" s="93" t="s">
        <v>941</v>
      </c>
      <c r="D459" s="51" t="s">
        <v>41</v>
      </c>
      <c r="E459" s="92" t="s">
        <v>362</v>
      </c>
      <c r="F459" s="43">
        <v>15</v>
      </c>
      <c r="G459" s="43"/>
      <c r="H459" s="100"/>
      <c r="I459" s="43">
        <v>0</v>
      </c>
      <c r="J459" s="43">
        <v>1734.98</v>
      </c>
      <c r="K459" s="43">
        <v>1474.7329999999999</v>
      </c>
      <c r="L459" s="43">
        <v>22120.994999999999</v>
      </c>
      <c r="M459" s="43">
        <v>0</v>
      </c>
      <c r="N459" s="100">
        <v>0</v>
      </c>
      <c r="O459" s="43">
        <v>0</v>
      </c>
      <c r="P459" s="133">
        <v>0</v>
      </c>
    </row>
    <row r="460" spans="1:16" s="1" customFormat="1" ht="51" outlineLevel="1" x14ac:dyDescent="0.2">
      <c r="A460" s="46" t="s">
        <v>942</v>
      </c>
      <c r="B460" s="92" t="s">
        <v>943</v>
      </c>
      <c r="C460" s="93" t="s">
        <v>944</v>
      </c>
      <c r="D460" s="51" t="s">
        <v>41</v>
      </c>
      <c r="E460" s="92" t="s">
        <v>362</v>
      </c>
      <c r="F460" s="43">
        <v>37</v>
      </c>
      <c r="G460" s="43"/>
      <c r="H460" s="100"/>
      <c r="I460" s="43">
        <v>0</v>
      </c>
      <c r="J460" s="43">
        <v>1734.98</v>
      </c>
      <c r="K460" s="43">
        <v>1474.7329999999999</v>
      </c>
      <c r="L460" s="43">
        <v>54565.120999999999</v>
      </c>
      <c r="M460" s="43">
        <v>0</v>
      </c>
      <c r="N460" s="100">
        <v>0</v>
      </c>
      <c r="O460" s="43">
        <v>0</v>
      </c>
      <c r="P460" s="133">
        <v>0</v>
      </c>
    </row>
    <row r="461" spans="1:16" s="1" customFormat="1" ht="25.5" outlineLevel="1" x14ac:dyDescent="0.2">
      <c r="A461" s="46" t="s">
        <v>945</v>
      </c>
      <c r="B461" s="92">
        <v>10305</v>
      </c>
      <c r="C461" s="93" t="s">
        <v>946</v>
      </c>
      <c r="D461" s="51" t="s">
        <v>41</v>
      </c>
      <c r="E461" s="92" t="s">
        <v>362</v>
      </c>
      <c r="F461" s="43">
        <v>1</v>
      </c>
      <c r="G461" s="43"/>
      <c r="H461" s="100"/>
      <c r="I461" s="43">
        <v>0</v>
      </c>
      <c r="J461" s="43">
        <v>3693.1</v>
      </c>
      <c r="K461" s="43">
        <v>3139.1349999999998</v>
      </c>
      <c r="L461" s="43">
        <v>3139.1349999999998</v>
      </c>
      <c r="M461" s="43">
        <v>0</v>
      </c>
      <c r="N461" s="100">
        <v>0</v>
      </c>
      <c r="O461" s="43">
        <v>0</v>
      </c>
      <c r="P461" s="133">
        <v>0</v>
      </c>
    </row>
    <row r="462" spans="1:16" s="1" customFormat="1" ht="12.75" x14ac:dyDescent="0.2">
      <c r="A462" s="107" t="s">
        <v>947</v>
      </c>
      <c r="B462" s="81"/>
      <c r="C462" s="108" t="s">
        <v>948</v>
      </c>
      <c r="D462" s="81"/>
      <c r="E462" s="109"/>
      <c r="F462" s="105"/>
      <c r="G462" s="105"/>
      <c r="H462" s="106"/>
      <c r="I462" s="105"/>
      <c r="J462" s="43"/>
      <c r="K462" s="105"/>
      <c r="L462" s="105">
        <v>16489.3285</v>
      </c>
      <c r="M462" s="105">
        <v>0</v>
      </c>
      <c r="N462" s="106">
        <v>0</v>
      </c>
      <c r="O462" s="105">
        <v>0</v>
      </c>
      <c r="P462" s="130">
        <v>0</v>
      </c>
    </row>
    <row r="463" spans="1:16" s="1" customFormat="1" ht="12.75" outlineLevel="1" x14ac:dyDescent="0.2">
      <c r="A463" s="122" t="s">
        <v>949</v>
      </c>
      <c r="B463" s="79"/>
      <c r="C463" s="121" t="s">
        <v>634</v>
      </c>
      <c r="D463" s="79"/>
      <c r="E463" s="119"/>
      <c r="F463" s="113"/>
      <c r="G463" s="113"/>
      <c r="H463" s="114"/>
      <c r="I463" s="113"/>
      <c r="J463" s="43"/>
      <c r="K463" s="113"/>
      <c r="L463" s="113">
        <v>1716.5495000000003</v>
      </c>
      <c r="M463" s="113">
        <v>0</v>
      </c>
      <c r="N463" s="114">
        <v>0</v>
      </c>
      <c r="O463" s="113">
        <v>0</v>
      </c>
      <c r="P463" s="131">
        <v>0</v>
      </c>
    </row>
    <row r="464" spans="1:16" s="1" customFormat="1" ht="38.25" outlineLevel="1" x14ac:dyDescent="0.2">
      <c r="A464" s="46" t="s">
        <v>950</v>
      </c>
      <c r="B464" s="92">
        <v>91863</v>
      </c>
      <c r="C464" s="93" t="s">
        <v>526</v>
      </c>
      <c r="D464" s="51" t="s">
        <v>41</v>
      </c>
      <c r="E464" s="92" t="s">
        <v>121</v>
      </c>
      <c r="F464" s="43">
        <v>33</v>
      </c>
      <c r="G464" s="43"/>
      <c r="H464" s="100"/>
      <c r="I464" s="43">
        <v>0</v>
      </c>
      <c r="J464" s="43">
        <v>14.31</v>
      </c>
      <c r="K464" s="43">
        <v>12.163500000000001</v>
      </c>
      <c r="L464" s="43">
        <v>401.39550000000003</v>
      </c>
      <c r="M464" s="43">
        <v>0</v>
      </c>
      <c r="N464" s="100">
        <v>0</v>
      </c>
      <c r="O464" s="43">
        <v>0</v>
      </c>
      <c r="P464" s="133">
        <v>0</v>
      </c>
    </row>
    <row r="465" spans="1:16" s="1" customFormat="1" ht="51" outlineLevel="1" x14ac:dyDescent="0.2">
      <c r="A465" s="46" t="s">
        <v>951</v>
      </c>
      <c r="B465" s="92">
        <v>91914</v>
      </c>
      <c r="C465" s="93" t="s">
        <v>712</v>
      </c>
      <c r="D465" s="51" t="s">
        <v>41</v>
      </c>
      <c r="E465" s="92" t="s">
        <v>80</v>
      </c>
      <c r="F465" s="43">
        <v>20</v>
      </c>
      <c r="G465" s="43"/>
      <c r="H465" s="100"/>
      <c r="I465" s="43">
        <v>0</v>
      </c>
      <c r="J465" s="43">
        <v>24.94</v>
      </c>
      <c r="K465" s="43">
        <v>21.199000000000002</v>
      </c>
      <c r="L465" s="43">
        <v>423.98</v>
      </c>
      <c r="M465" s="43">
        <v>0</v>
      </c>
      <c r="N465" s="100">
        <v>0</v>
      </c>
      <c r="O465" s="43">
        <v>0</v>
      </c>
      <c r="P465" s="133">
        <v>0</v>
      </c>
    </row>
    <row r="466" spans="1:16" s="1" customFormat="1" ht="38.25" outlineLevel="1" x14ac:dyDescent="0.2">
      <c r="A466" s="46" t="s">
        <v>952</v>
      </c>
      <c r="B466" s="92">
        <v>91875</v>
      </c>
      <c r="C466" s="93" t="s">
        <v>528</v>
      </c>
      <c r="D466" s="51" t="s">
        <v>41</v>
      </c>
      <c r="E466" s="92" t="s">
        <v>80</v>
      </c>
      <c r="F466" s="43">
        <v>51</v>
      </c>
      <c r="G466" s="43"/>
      <c r="H466" s="100"/>
      <c r="I466" s="43">
        <v>0</v>
      </c>
      <c r="J466" s="43">
        <v>11.48</v>
      </c>
      <c r="K466" s="43">
        <v>9.7580000000000009</v>
      </c>
      <c r="L466" s="43">
        <v>497.65800000000007</v>
      </c>
      <c r="M466" s="43">
        <v>0</v>
      </c>
      <c r="N466" s="100">
        <v>0</v>
      </c>
      <c r="O466" s="43">
        <v>0</v>
      </c>
      <c r="P466" s="133">
        <v>0</v>
      </c>
    </row>
    <row r="467" spans="1:16" s="1" customFormat="1" ht="51" outlineLevel="1" x14ac:dyDescent="0.2">
      <c r="A467" s="46" t="s">
        <v>953</v>
      </c>
      <c r="B467" s="92">
        <v>91855</v>
      </c>
      <c r="C467" s="93" t="s">
        <v>726</v>
      </c>
      <c r="D467" s="51" t="s">
        <v>41</v>
      </c>
      <c r="E467" s="92" t="s">
        <v>121</v>
      </c>
      <c r="F467" s="43">
        <v>30</v>
      </c>
      <c r="G467" s="43"/>
      <c r="H467" s="100"/>
      <c r="I467" s="43">
        <v>0</v>
      </c>
      <c r="J467" s="43">
        <v>14.32</v>
      </c>
      <c r="K467" s="43">
        <v>12.172000000000001</v>
      </c>
      <c r="L467" s="43">
        <v>365.16</v>
      </c>
      <c r="M467" s="43">
        <v>0</v>
      </c>
      <c r="N467" s="100">
        <v>0</v>
      </c>
      <c r="O467" s="43">
        <v>0</v>
      </c>
      <c r="P467" s="133">
        <v>0</v>
      </c>
    </row>
    <row r="468" spans="1:16" s="1" customFormat="1" ht="25.5" outlineLevel="1" x14ac:dyDescent="0.2">
      <c r="A468" s="46" t="s">
        <v>954</v>
      </c>
      <c r="B468" s="92">
        <v>9924</v>
      </c>
      <c r="C468" s="93" t="s">
        <v>532</v>
      </c>
      <c r="D468" s="51" t="s">
        <v>41</v>
      </c>
      <c r="E468" s="92" t="s">
        <v>362</v>
      </c>
      <c r="F468" s="43">
        <v>24</v>
      </c>
      <c r="G468" s="43"/>
      <c r="H468" s="100"/>
      <c r="I468" s="43">
        <v>0</v>
      </c>
      <c r="J468" s="43">
        <v>1.39</v>
      </c>
      <c r="K468" s="43">
        <v>1.1815</v>
      </c>
      <c r="L468" s="43">
        <v>28.356000000000002</v>
      </c>
      <c r="M468" s="43">
        <v>0</v>
      </c>
      <c r="N468" s="100">
        <v>0</v>
      </c>
      <c r="O468" s="43">
        <v>0</v>
      </c>
      <c r="P468" s="133">
        <v>0</v>
      </c>
    </row>
    <row r="469" spans="1:16" s="1" customFormat="1" ht="12.75" outlineLevel="1" x14ac:dyDescent="0.2">
      <c r="A469" s="122" t="s">
        <v>955</v>
      </c>
      <c r="B469" s="79"/>
      <c r="C469" s="121" t="s">
        <v>543</v>
      </c>
      <c r="D469" s="79"/>
      <c r="E469" s="119"/>
      <c r="F469" s="113"/>
      <c r="G469" s="113"/>
      <c r="H469" s="114"/>
      <c r="I469" s="113"/>
      <c r="J469" s="43"/>
      <c r="K469" s="113"/>
      <c r="L469" s="113">
        <v>252.49250000000001</v>
      </c>
      <c r="M469" s="113">
        <v>0</v>
      </c>
      <c r="N469" s="114">
        <v>0</v>
      </c>
      <c r="O469" s="113">
        <v>0</v>
      </c>
      <c r="P469" s="131">
        <v>0</v>
      </c>
    </row>
    <row r="470" spans="1:16" s="1" customFormat="1" ht="38.25" outlineLevel="1" x14ac:dyDescent="0.2">
      <c r="A470" s="49" t="s">
        <v>956</v>
      </c>
      <c r="B470" s="92">
        <v>91941</v>
      </c>
      <c r="C470" s="93" t="s">
        <v>636</v>
      </c>
      <c r="D470" s="51" t="s">
        <v>41</v>
      </c>
      <c r="E470" s="92" t="s">
        <v>80</v>
      </c>
      <c r="F470" s="43">
        <v>8</v>
      </c>
      <c r="G470" s="43"/>
      <c r="H470" s="100"/>
      <c r="I470" s="43">
        <v>0</v>
      </c>
      <c r="J470" s="43">
        <v>15.62</v>
      </c>
      <c r="K470" s="43">
        <v>13.276999999999999</v>
      </c>
      <c r="L470" s="43">
        <v>106.21599999999999</v>
      </c>
      <c r="M470" s="43">
        <v>0</v>
      </c>
      <c r="N470" s="100">
        <v>0</v>
      </c>
      <c r="O470" s="43">
        <v>0</v>
      </c>
      <c r="P470" s="133">
        <v>0</v>
      </c>
    </row>
    <row r="471" spans="1:16" s="1" customFormat="1" ht="25.5" outlineLevel="1" x14ac:dyDescent="0.2">
      <c r="A471" s="49" t="s">
        <v>957</v>
      </c>
      <c r="B471" s="92">
        <v>11415</v>
      </c>
      <c r="C471" s="93" t="s">
        <v>553</v>
      </c>
      <c r="D471" s="51" t="s">
        <v>41</v>
      </c>
      <c r="E471" s="92" t="s">
        <v>362</v>
      </c>
      <c r="F471" s="43">
        <v>3</v>
      </c>
      <c r="G471" s="43"/>
      <c r="H471" s="100"/>
      <c r="I471" s="43">
        <v>0</v>
      </c>
      <c r="J471" s="43">
        <v>33.200000000000003</v>
      </c>
      <c r="K471" s="43">
        <v>28.220000000000002</v>
      </c>
      <c r="L471" s="43">
        <v>84.660000000000011</v>
      </c>
      <c r="M471" s="43">
        <v>0</v>
      </c>
      <c r="N471" s="100">
        <v>0</v>
      </c>
      <c r="O471" s="43">
        <v>0</v>
      </c>
      <c r="P471" s="133">
        <v>0</v>
      </c>
    </row>
    <row r="472" spans="1:16" s="1" customFormat="1" ht="25.5" outlineLevel="1" x14ac:dyDescent="0.2">
      <c r="A472" s="49" t="s">
        <v>958</v>
      </c>
      <c r="B472" s="92">
        <v>708</v>
      </c>
      <c r="C472" s="93" t="s">
        <v>845</v>
      </c>
      <c r="D472" s="51" t="s">
        <v>41</v>
      </c>
      <c r="E472" s="92" t="s">
        <v>362</v>
      </c>
      <c r="F472" s="43">
        <v>1</v>
      </c>
      <c r="G472" s="43"/>
      <c r="H472" s="100"/>
      <c r="I472" s="43">
        <v>0</v>
      </c>
      <c r="J472" s="43">
        <v>72.489999999999995</v>
      </c>
      <c r="K472" s="43">
        <v>61.616499999999995</v>
      </c>
      <c r="L472" s="43">
        <v>61.616499999999995</v>
      </c>
      <c r="M472" s="43">
        <v>0</v>
      </c>
      <c r="N472" s="100">
        <v>0</v>
      </c>
      <c r="O472" s="43">
        <v>0</v>
      </c>
      <c r="P472" s="133">
        <v>0</v>
      </c>
    </row>
    <row r="473" spans="1:16" s="1" customFormat="1" ht="12.75" outlineLevel="1" x14ac:dyDescent="0.2">
      <c r="A473" s="122" t="s">
        <v>959</v>
      </c>
      <c r="B473" s="79"/>
      <c r="C473" s="121" t="s">
        <v>557</v>
      </c>
      <c r="D473" s="79"/>
      <c r="E473" s="119"/>
      <c r="F473" s="113"/>
      <c r="G473" s="113"/>
      <c r="H473" s="114"/>
      <c r="I473" s="113"/>
      <c r="J473" s="43"/>
      <c r="K473" s="113"/>
      <c r="L473" s="113">
        <v>911.28499999999985</v>
      </c>
      <c r="M473" s="113">
        <v>0</v>
      </c>
      <c r="N473" s="114">
        <v>0</v>
      </c>
      <c r="O473" s="113">
        <v>0</v>
      </c>
      <c r="P473" s="131">
        <v>0</v>
      </c>
    </row>
    <row r="474" spans="1:16" s="1" customFormat="1" ht="12.75" outlineLevel="1" x14ac:dyDescent="0.2">
      <c r="A474" s="49" t="s">
        <v>960</v>
      </c>
      <c r="B474" s="92">
        <v>11752</v>
      </c>
      <c r="C474" s="94" t="s">
        <v>961</v>
      </c>
      <c r="D474" s="51" t="s">
        <v>41</v>
      </c>
      <c r="E474" s="92" t="s">
        <v>773</v>
      </c>
      <c r="F474" s="43">
        <v>20</v>
      </c>
      <c r="G474" s="43"/>
      <c r="H474" s="100"/>
      <c r="I474" s="43">
        <v>0</v>
      </c>
      <c r="J474" s="43">
        <v>17.68</v>
      </c>
      <c r="K474" s="43">
        <v>15.027999999999999</v>
      </c>
      <c r="L474" s="43">
        <v>300.55999999999995</v>
      </c>
      <c r="M474" s="43">
        <v>0</v>
      </c>
      <c r="N474" s="100">
        <v>0</v>
      </c>
      <c r="O474" s="43">
        <v>0</v>
      </c>
      <c r="P474" s="133">
        <v>0</v>
      </c>
    </row>
    <row r="475" spans="1:16" s="1" customFormat="1" ht="25.5" outlineLevel="1" x14ac:dyDescent="0.2">
      <c r="A475" s="49" t="s">
        <v>962</v>
      </c>
      <c r="B475" s="92">
        <v>13744</v>
      </c>
      <c r="C475" s="93" t="s">
        <v>963</v>
      </c>
      <c r="D475" s="51" t="s">
        <v>41</v>
      </c>
      <c r="E475" s="92" t="s">
        <v>773</v>
      </c>
      <c r="F475" s="43">
        <v>50</v>
      </c>
      <c r="G475" s="43"/>
      <c r="H475" s="100"/>
      <c r="I475" s="43">
        <v>0</v>
      </c>
      <c r="J475" s="43">
        <v>14.37</v>
      </c>
      <c r="K475" s="43">
        <v>12.214499999999999</v>
      </c>
      <c r="L475" s="43">
        <v>610.72499999999991</v>
      </c>
      <c r="M475" s="43">
        <v>0</v>
      </c>
      <c r="N475" s="100">
        <v>0</v>
      </c>
      <c r="O475" s="43">
        <v>0</v>
      </c>
      <c r="P475" s="133">
        <v>0</v>
      </c>
    </row>
    <row r="476" spans="1:16" s="1" customFormat="1" ht="12.75" outlineLevel="1" x14ac:dyDescent="0.2">
      <c r="A476" s="122" t="s">
        <v>964</v>
      </c>
      <c r="B476" s="79"/>
      <c r="C476" s="121" t="s">
        <v>875</v>
      </c>
      <c r="D476" s="79"/>
      <c r="E476" s="119"/>
      <c r="F476" s="113"/>
      <c r="G476" s="113"/>
      <c r="H476" s="114"/>
      <c r="I476" s="113"/>
      <c r="J476" s="43"/>
      <c r="K476" s="113"/>
      <c r="L476" s="113">
        <v>13609.0015</v>
      </c>
      <c r="M476" s="113">
        <v>0</v>
      </c>
      <c r="N476" s="114">
        <v>0</v>
      </c>
      <c r="O476" s="113">
        <v>0</v>
      </c>
      <c r="P476" s="131">
        <v>0</v>
      </c>
    </row>
    <row r="477" spans="1:16" s="1" customFormat="1" ht="25.5" outlineLevel="1" x14ac:dyDescent="0.2">
      <c r="A477" s="46" t="s">
        <v>965</v>
      </c>
      <c r="B477" s="92">
        <v>8439</v>
      </c>
      <c r="C477" s="93" t="s">
        <v>966</v>
      </c>
      <c r="D477" s="51" t="s">
        <v>41</v>
      </c>
      <c r="E477" s="92" t="s">
        <v>362</v>
      </c>
      <c r="F477" s="43">
        <v>1</v>
      </c>
      <c r="G477" s="43"/>
      <c r="H477" s="100"/>
      <c r="I477" s="43">
        <v>0</v>
      </c>
      <c r="J477" s="43">
        <v>992.99</v>
      </c>
      <c r="K477" s="43">
        <v>844.04150000000004</v>
      </c>
      <c r="L477" s="43">
        <v>844.04150000000004</v>
      </c>
      <c r="M477" s="43">
        <v>0</v>
      </c>
      <c r="N477" s="100">
        <v>0</v>
      </c>
      <c r="O477" s="43">
        <v>0</v>
      </c>
      <c r="P477" s="133">
        <v>0</v>
      </c>
    </row>
    <row r="478" spans="1:16" s="1" customFormat="1" ht="25.5" outlineLevel="1" x14ac:dyDescent="0.2">
      <c r="A478" s="46" t="s">
        <v>967</v>
      </c>
      <c r="B478" s="92" t="s">
        <v>968</v>
      </c>
      <c r="C478" s="93" t="s">
        <v>969</v>
      </c>
      <c r="D478" s="51" t="s">
        <v>41</v>
      </c>
      <c r="E478" s="92" t="s">
        <v>362</v>
      </c>
      <c r="F478" s="43">
        <v>1</v>
      </c>
      <c r="G478" s="43"/>
      <c r="H478" s="100"/>
      <c r="I478" s="43">
        <v>0</v>
      </c>
      <c r="J478" s="43">
        <v>6362.72</v>
      </c>
      <c r="K478" s="43">
        <v>5408.3119999999999</v>
      </c>
      <c r="L478" s="43">
        <v>5408.3119999999999</v>
      </c>
      <c r="M478" s="43">
        <v>0</v>
      </c>
      <c r="N478" s="100">
        <v>0</v>
      </c>
      <c r="O478" s="43">
        <v>0</v>
      </c>
      <c r="P478" s="133">
        <v>0</v>
      </c>
    </row>
    <row r="479" spans="1:16" s="1" customFormat="1" ht="89.25" outlineLevel="1" x14ac:dyDescent="0.2">
      <c r="A479" s="46" t="s">
        <v>970</v>
      </c>
      <c r="B479" s="92" t="s">
        <v>971</v>
      </c>
      <c r="C479" s="93" t="s">
        <v>972</v>
      </c>
      <c r="D479" s="51" t="s">
        <v>41</v>
      </c>
      <c r="E479" s="92" t="s">
        <v>362</v>
      </c>
      <c r="F479" s="43">
        <v>8</v>
      </c>
      <c r="G479" s="43"/>
      <c r="H479" s="100"/>
      <c r="I479" s="43">
        <v>0</v>
      </c>
      <c r="J479" s="43">
        <v>933.92</v>
      </c>
      <c r="K479" s="43">
        <v>793.83199999999999</v>
      </c>
      <c r="L479" s="43">
        <v>6350.6559999999999</v>
      </c>
      <c r="M479" s="43">
        <v>0</v>
      </c>
      <c r="N479" s="100">
        <v>0</v>
      </c>
      <c r="O479" s="43">
        <v>0</v>
      </c>
      <c r="P479" s="133">
        <v>0</v>
      </c>
    </row>
    <row r="480" spans="1:16" s="1" customFormat="1" ht="25.5" outlineLevel="1" x14ac:dyDescent="0.2">
      <c r="A480" s="46" t="s">
        <v>973</v>
      </c>
      <c r="B480" s="92" t="s">
        <v>974</v>
      </c>
      <c r="C480" s="93" t="s">
        <v>975</v>
      </c>
      <c r="D480" s="51" t="s">
        <v>41</v>
      </c>
      <c r="E480" s="92" t="s">
        <v>362</v>
      </c>
      <c r="F480" s="43">
        <v>1</v>
      </c>
      <c r="G480" s="43"/>
      <c r="H480" s="100"/>
      <c r="I480" s="43">
        <v>0</v>
      </c>
      <c r="J480" s="43">
        <v>1183.52</v>
      </c>
      <c r="K480" s="43">
        <v>1005.992</v>
      </c>
      <c r="L480" s="43">
        <v>1005.992</v>
      </c>
      <c r="M480" s="43">
        <v>0</v>
      </c>
      <c r="N480" s="100">
        <v>0</v>
      </c>
      <c r="O480" s="43">
        <v>0</v>
      </c>
      <c r="P480" s="133">
        <v>0</v>
      </c>
    </row>
    <row r="481" spans="1:16" s="1" customFormat="1" ht="12.75" x14ac:dyDescent="0.2">
      <c r="A481" s="107" t="s">
        <v>976</v>
      </c>
      <c r="B481" s="81"/>
      <c r="C481" s="108" t="s">
        <v>977</v>
      </c>
      <c r="D481" s="81"/>
      <c r="E481" s="109"/>
      <c r="F481" s="105"/>
      <c r="G481" s="105"/>
      <c r="H481" s="106"/>
      <c r="I481" s="105"/>
      <c r="J481" s="43"/>
      <c r="K481" s="105"/>
      <c r="L481" s="105">
        <v>172902.61127999998</v>
      </c>
      <c r="M481" s="105">
        <v>0</v>
      </c>
      <c r="N481" s="106">
        <v>0</v>
      </c>
      <c r="O481" s="105">
        <v>0</v>
      </c>
      <c r="P481" s="130">
        <v>0</v>
      </c>
    </row>
    <row r="482" spans="1:16" s="1" customFormat="1" ht="12.75" outlineLevel="1" x14ac:dyDescent="0.2">
      <c r="A482" s="122" t="s">
        <v>978</v>
      </c>
      <c r="B482" s="79"/>
      <c r="C482" s="121" t="s">
        <v>634</v>
      </c>
      <c r="D482" s="79"/>
      <c r="E482" s="119"/>
      <c r="F482" s="113"/>
      <c r="G482" s="113"/>
      <c r="H482" s="114"/>
      <c r="I482" s="113"/>
      <c r="J482" s="43"/>
      <c r="K482" s="113"/>
      <c r="L482" s="113">
        <v>10867.216</v>
      </c>
      <c r="M482" s="113">
        <v>0</v>
      </c>
      <c r="N482" s="114">
        <v>0</v>
      </c>
      <c r="O482" s="113">
        <v>0</v>
      </c>
      <c r="P482" s="131">
        <v>0</v>
      </c>
    </row>
    <row r="483" spans="1:16" s="1" customFormat="1" ht="38.25" outlineLevel="1" x14ac:dyDescent="0.2">
      <c r="A483" s="46" t="s">
        <v>979</v>
      </c>
      <c r="B483" s="92">
        <v>91863</v>
      </c>
      <c r="C483" s="93" t="s">
        <v>526</v>
      </c>
      <c r="D483" s="51" t="s">
        <v>41</v>
      </c>
      <c r="E483" s="92" t="s">
        <v>121</v>
      </c>
      <c r="F483" s="43">
        <v>390</v>
      </c>
      <c r="G483" s="43"/>
      <c r="H483" s="100"/>
      <c r="I483" s="43">
        <v>0</v>
      </c>
      <c r="J483" s="43">
        <v>14.31</v>
      </c>
      <c r="K483" s="43">
        <v>12.163500000000001</v>
      </c>
      <c r="L483" s="43">
        <v>4743.7650000000003</v>
      </c>
      <c r="M483" s="43">
        <v>0</v>
      </c>
      <c r="N483" s="100">
        <v>0</v>
      </c>
      <c r="O483" s="43">
        <v>0</v>
      </c>
      <c r="P483" s="133">
        <v>0</v>
      </c>
    </row>
    <row r="484" spans="1:16" s="1" customFormat="1" ht="51" outlineLevel="1" x14ac:dyDescent="0.2">
      <c r="A484" s="46" t="s">
        <v>980</v>
      </c>
      <c r="B484" s="92">
        <v>91914</v>
      </c>
      <c r="C484" s="93" t="s">
        <v>712</v>
      </c>
      <c r="D484" s="51" t="s">
        <v>41</v>
      </c>
      <c r="E484" s="92" t="s">
        <v>80</v>
      </c>
      <c r="F484" s="43">
        <v>61</v>
      </c>
      <c r="G484" s="43"/>
      <c r="H484" s="100"/>
      <c r="I484" s="43">
        <v>0</v>
      </c>
      <c r="J484" s="43">
        <v>24.94</v>
      </c>
      <c r="K484" s="43">
        <v>21.199000000000002</v>
      </c>
      <c r="L484" s="43">
        <v>1293.1390000000001</v>
      </c>
      <c r="M484" s="43">
        <v>0</v>
      </c>
      <c r="N484" s="100">
        <v>0</v>
      </c>
      <c r="O484" s="43">
        <v>0</v>
      </c>
      <c r="P484" s="133">
        <v>0</v>
      </c>
    </row>
    <row r="485" spans="1:16" s="1" customFormat="1" ht="38.25" outlineLevel="1" x14ac:dyDescent="0.2">
      <c r="A485" s="46" t="s">
        <v>981</v>
      </c>
      <c r="B485" s="92">
        <v>91875</v>
      </c>
      <c r="C485" s="93" t="s">
        <v>528</v>
      </c>
      <c r="D485" s="51" t="s">
        <v>41</v>
      </c>
      <c r="E485" s="92" t="s">
        <v>80</v>
      </c>
      <c r="F485" s="43">
        <v>274</v>
      </c>
      <c r="G485" s="43"/>
      <c r="H485" s="100"/>
      <c r="I485" s="43">
        <v>0</v>
      </c>
      <c r="J485" s="43">
        <v>11.48</v>
      </c>
      <c r="K485" s="43">
        <v>9.7580000000000009</v>
      </c>
      <c r="L485" s="43">
        <v>2673.6920000000005</v>
      </c>
      <c r="M485" s="43">
        <v>0</v>
      </c>
      <c r="N485" s="100">
        <v>0</v>
      </c>
      <c r="O485" s="43">
        <v>0</v>
      </c>
      <c r="P485" s="133">
        <v>0</v>
      </c>
    </row>
    <row r="486" spans="1:16" s="1" customFormat="1" ht="51" outlineLevel="1" x14ac:dyDescent="0.2">
      <c r="A486" s="46" t="s">
        <v>982</v>
      </c>
      <c r="B486" s="92">
        <v>91855</v>
      </c>
      <c r="C486" s="93" t="s">
        <v>726</v>
      </c>
      <c r="D486" s="51" t="s">
        <v>41</v>
      </c>
      <c r="E486" s="92" t="s">
        <v>121</v>
      </c>
      <c r="F486" s="43">
        <v>150</v>
      </c>
      <c r="G486" s="43"/>
      <c r="H486" s="100"/>
      <c r="I486" s="43">
        <v>0</v>
      </c>
      <c r="J486" s="43">
        <v>14.32</v>
      </c>
      <c r="K486" s="43">
        <v>12.172000000000001</v>
      </c>
      <c r="L486" s="43">
        <v>1825.8000000000002</v>
      </c>
      <c r="M486" s="43">
        <v>0</v>
      </c>
      <c r="N486" s="100">
        <v>0</v>
      </c>
      <c r="O486" s="43">
        <v>0</v>
      </c>
      <c r="P486" s="133">
        <v>0</v>
      </c>
    </row>
    <row r="487" spans="1:16" s="1" customFormat="1" ht="25.5" outlineLevel="1" x14ac:dyDescent="0.2">
      <c r="A487" s="46" t="s">
        <v>983</v>
      </c>
      <c r="B487" s="92">
        <v>9924</v>
      </c>
      <c r="C487" s="93" t="s">
        <v>532</v>
      </c>
      <c r="D487" s="51" t="s">
        <v>41</v>
      </c>
      <c r="E487" s="92" t="s">
        <v>362</v>
      </c>
      <c r="F487" s="43">
        <v>280</v>
      </c>
      <c r="G487" s="43"/>
      <c r="H487" s="100"/>
      <c r="I487" s="43">
        <v>0</v>
      </c>
      <c r="J487" s="43">
        <v>1.39</v>
      </c>
      <c r="K487" s="43">
        <v>1.1815</v>
      </c>
      <c r="L487" s="43">
        <v>330.82</v>
      </c>
      <c r="M487" s="43">
        <v>0</v>
      </c>
      <c r="N487" s="100">
        <v>0</v>
      </c>
      <c r="O487" s="43">
        <v>0</v>
      </c>
      <c r="P487" s="133">
        <v>0</v>
      </c>
    </row>
    <row r="488" spans="1:16" s="1" customFormat="1" ht="12.75" outlineLevel="1" x14ac:dyDescent="0.2">
      <c r="A488" s="122" t="s">
        <v>984</v>
      </c>
      <c r="B488" s="79"/>
      <c r="C488" s="121" t="s">
        <v>543</v>
      </c>
      <c r="D488" s="79"/>
      <c r="E488" s="119"/>
      <c r="F488" s="113"/>
      <c r="G488" s="113"/>
      <c r="H488" s="114"/>
      <c r="I488" s="113"/>
      <c r="J488" s="43"/>
      <c r="K488" s="113"/>
      <c r="L488" s="113">
        <v>3765.4830000000002</v>
      </c>
      <c r="M488" s="113">
        <v>0</v>
      </c>
      <c r="N488" s="114">
        <v>0</v>
      </c>
      <c r="O488" s="113">
        <v>0</v>
      </c>
      <c r="P488" s="131">
        <v>0</v>
      </c>
    </row>
    <row r="489" spans="1:16" s="1" customFormat="1" ht="38.25" outlineLevel="1" x14ac:dyDescent="0.2">
      <c r="A489" s="49" t="s">
        <v>985</v>
      </c>
      <c r="B489" s="92">
        <v>91941</v>
      </c>
      <c r="C489" s="93" t="s">
        <v>636</v>
      </c>
      <c r="D489" s="51" t="s">
        <v>41</v>
      </c>
      <c r="E489" s="92" t="s">
        <v>80</v>
      </c>
      <c r="F489" s="43">
        <v>61</v>
      </c>
      <c r="G489" s="43"/>
      <c r="H489" s="100"/>
      <c r="I489" s="43">
        <v>0</v>
      </c>
      <c r="J489" s="43">
        <v>15.62</v>
      </c>
      <c r="K489" s="43">
        <v>13.276999999999999</v>
      </c>
      <c r="L489" s="43">
        <v>809.89699999999993</v>
      </c>
      <c r="M489" s="43">
        <v>0</v>
      </c>
      <c r="N489" s="100">
        <v>0</v>
      </c>
      <c r="O489" s="43">
        <v>0</v>
      </c>
      <c r="P489" s="133">
        <v>0</v>
      </c>
    </row>
    <row r="490" spans="1:16" s="1" customFormat="1" ht="38.25" outlineLevel="1" x14ac:dyDescent="0.2">
      <c r="A490" s="49" t="s">
        <v>986</v>
      </c>
      <c r="B490" s="92">
        <v>91944</v>
      </c>
      <c r="C490" s="93" t="s">
        <v>638</v>
      </c>
      <c r="D490" s="51" t="s">
        <v>41</v>
      </c>
      <c r="E490" s="92" t="s">
        <v>80</v>
      </c>
      <c r="F490" s="43">
        <v>5</v>
      </c>
      <c r="G490" s="43"/>
      <c r="H490" s="100"/>
      <c r="I490" s="43">
        <v>0</v>
      </c>
      <c r="J490" s="43">
        <v>18.87</v>
      </c>
      <c r="K490" s="43">
        <v>16.0395</v>
      </c>
      <c r="L490" s="43">
        <v>80.197500000000005</v>
      </c>
      <c r="M490" s="43">
        <v>0</v>
      </c>
      <c r="N490" s="100">
        <v>0</v>
      </c>
      <c r="O490" s="43">
        <v>0</v>
      </c>
      <c r="P490" s="133">
        <v>0</v>
      </c>
    </row>
    <row r="491" spans="1:16" s="1" customFormat="1" ht="38.25" outlineLevel="1" x14ac:dyDescent="0.2">
      <c r="A491" s="49" t="s">
        <v>987</v>
      </c>
      <c r="B491" s="92">
        <v>95795</v>
      </c>
      <c r="C491" s="93" t="s">
        <v>988</v>
      </c>
      <c r="D491" s="51" t="s">
        <v>41</v>
      </c>
      <c r="E491" s="92" t="s">
        <v>80</v>
      </c>
      <c r="F491" s="43">
        <v>53</v>
      </c>
      <c r="G491" s="43"/>
      <c r="H491" s="100"/>
      <c r="I491" s="43">
        <v>0</v>
      </c>
      <c r="J491" s="43">
        <v>47.27</v>
      </c>
      <c r="K491" s="43">
        <v>40.179500000000004</v>
      </c>
      <c r="L491" s="43">
        <v>2129.5135</v>
      </c>
      <c r="M491" s="43">
        <v>0</v>
      </c>
      <c r="N491" s="100">
        <v>0</v>
      </c>
      <c r="O491" s="43">
        <v>0</v>
      </c>
      <c r="P491" s="133">
        <v>0</v>
      </c>
    </row>
    <row r="492" spans="1:16" s="1" customFormat="1" ht="12.75" outlineLevel="1" x14ac:dyDescent="0.2">
      <c r="A492" s="49" t="s">
        <v>989</v>
      </c>
      <c r="B492" s="92">
        <v>426</v>
      </c>
      <c r="C492" s="93" t="s">
        <v>737</v>
      </c>
      <c r="D492" s="51" t="s">
        <v>41</v>
      </c>
      <c r="E492" s="92" t="s">
        <v>362</v>
      </c>
      <c r="F492" s="43">
        <v>25</v>
      </c>
      <c r="G492" s="43"/>
      <c r="H492" s="100"/>
      <c r="I492" s="43">
        <v>0</v>
      </c>
      <c r="J492" s="43">
        <v>35.1</v>
      </c>
      <c r="K492" s="43">
        <v>29.835000000000001</v>
      </c>
      <c r="L492" s="43">
        <v>745.875</v>
      </c>
      <c r="M492" s="43">
        <v>0</v>
      </c>
      <c r="N492" s="100">
        <v>0</v>
      </c>
      <c r="O492" s="43">
        <v>0</v>
      </c>
      <c r="P492" s="133">
        <v>0</v>
      </c>
    </row>
    <row r="493" spans="1:16" s="1" customFormat="1" ht="12.75" outlineLevel="1" x14ac:dyDescent="0.2">
      <c r="A493" s="122" t="s">
        <v>990</v>
      </c>
      <c r="B493" s="79"/>
      <c r="C493" s="121" t="s">
        <v>557</v>
      </c>
      <c r="D493" s="79"/>
      <c r="E493" s="119"/>
      <c r="F493" s="113"/>
      <c r="G493" s="113"/>
      <c r="H493" s="114"/>
      <c r="I493" s="113"/>
      <c r="J493" s="43"/>
      <c r="K493" s="113"/>
      <c r="L493" s="113">
        <v>16140.14</v>
      </c>
      <c r="M493" s="113">
        <v>0</v>
      </c>
      <c r="N493" s="114">
        <v>0</v>
      </c>
      <c r="O493" s="113">
        <v>0</v>
      </c>
      <c r="P493" s="131">
        <v>0</v>
      </c>
    </row>
    <row r="494" spans="1:16" s="1" customFormat="1" ht="38.25" outlineLevel="1" x14ac:dyDescent="0.2">
      <c r="A494" s="46" t="s">
        <v>991</v>
      </c>
      <c r="B494" s="92">
        <v>98297</v>
      </c>
      <c r="C494" s="93" t="s">
        <v>853</v>
      </c>
      <c r="D494" s="51" t="s">
        <v>41</v>
      </c>
      <c r="E494" s="92" t="s">
        <v>121</v>
      </c>
      <c r="F494" s="43">
        <v>150</v>
      </c>
      <c r="G494" s="43"/>
      <c r="H494" s="100"/>
      <c r="I494" s="43">
        <v>0</v>
      </c>
      <c r="J494" s="43">
        <v>9.7100000000000009</v>
      </c>
      <c r="K494" s="43">
        <v>8.2535000000000007</v>
      </c>
      <c r="L494" s="43">
        <v>1238.0250000000001</v>
      </c>
      <c r="M494" s="43">
        <v>0</v>
      </c>
      <c r="N494" s="100">
        <v>0</v>
      </c>
      <c r="O494" s="43">
        <v>0</v>
      </c>
      <c r="P494" s="133">
        <v>0</v>
      </c>
    </row>
    <row r="495" spans="1:16" s="1" customFormat="1" ht="25.5" outlineLevel="1" x14ac:dyDescent="0.2">
      <c r="A495" s="46" t="s">
        <v>992</v>
      </c>
      <c r="B495" s="92">
        <v>3794</v>
      </c>
      <c r="C495" s="93" t="s">
        <v>993</v>
      </c>
      <c r="D495" s="51" t="s">
        <v>41</v>
      </c>
      <c r="E495" s="92" t="s">
        <v>773</v>
      </c>
      <c r="F495" s="43">
        <v>1990</v>
      </c>
      <c r="G495" s="43"/>
      <c r="H495" s="100"/>
      <c r="I495" s="43">
        <v>0</v>
      </c>
      <c r="J495" s="43">
        <v>8.81</v>
      </c>
      <c r="K495" s="43">
        <v>7.4885000000000002</v>
      </c>
      <c r="L495" s="43">
        <v>14902.115</v>
      </c>
      <c r="M495" s="43">
        <v>0</v>
      </c>
      <c r="N495" s="100">
        <v>0</v>
      </c>
      <c r="O495" s="43">
        <v>0</v>
      </c>
      <c r="P495" s="133">
        <v>0</v>
      </c>
    </row>
    <row r="496" spans="1:16" s="1" customFormat="1" ht="12.75" outlineLevel="1" x14ac:dyDescent="0.2">
      <c r="A496" s="122" t="s">
        <v>994</v>
      </c>
      <c r="B496" s="79"/>
      <c r="C496" s="121" t="s">
        <v>875</v>
      </c>
      <c r="D496" s="79"/>
      <c r="E496" s="119"/>
      <c r="F496" s="113"/>
      <c r="G496" s="113"/>
      <c r="H496" s="114"/>
      <c r="I496" s="113"/>
      <c r="J496" s="43"/>
      <c r="K496" s="113"/>
      <c r="L496" s="113">
        <v>127097.19077999998</v>
      </c>
      <c r="M496" s="113">
        <v>0</v>
      </c>
      <c r="N496" s="114">
        <v>0</v>
      </c>
      <c r="O496" s="113">
        <v>0</v>
      </c>
      <c r="P496" s="131">
        <v>0</v>
      </c>
    </row>
    <row r="497" spans="1:16" s="1" customFormat="1" ht="38.25" outlineLevel="1" x14ac:dyDescent="0.2">
      <c r="A497" s="46" t="s">
        <v>995</v>
      </c>
      <c r="B497" s="92">
        <v>97596</v>
      </c>
      <c r="C497" s="93" t="s">
        <v>996</v>
      </c>
      <c r="D497" s="51" t="s">
        <v>41</v>
      </c>
      <c r="E497" s="92" t="s">
        <v>80</v>
      </c>
      <c r="F497" s="43">
        <v>56</v>
      </c>
      <c r="G497" s="43"/>
      <c r="H497" s="100"/>
      <c r="I497" s="43">
        <v>0</v>
      </c>
      <c r="J497" s="43">
        <v>93.31</v>
      </c>
      <c r="K497" s="43">
        <v>79.313500000000005</v>
      </c>
      <c r="L497" s="43">
        <v>4441.5560000000005</v>
      </c>
      <c r="M497" s="43">
        <v>0</v>
      </c>
      <c r="N497" s="100">
        <v>0</v>
      </c>
      <c r="O497" s="43">
        <v>0</v>
      </c>
      <c r="P497" s="133">
        <v>0</v>
      </c>
    </row>
    <row r="498" spans="1:16" s="1" customFormat="1" ht="25.5" outlineLevel="1" x14ac:dyDescent="0.2">
      <c r="A498" s="46" t="s">
        <v>997</v>
      </c>
      <c r="B498" s="92" t="s">
        <v>998</v>
      </c>
      <c r="C498" s="93" t="s">
        <v>999</v>
      </c>
      <c r="D498" s="51" t="s">
        <v>41</v>
      </c>
      <c r="E498" s="92" t="s">
        <v>362</v>
      </c>
      <c r="F498" s="43">
        <v>1</v>
      </c>
      <c r="G498" s="43"/>
      <c r="H498" s="100"/>
      <c r="I498" s="43">
        <v>0</v>
      </c>
      <c r="J498" s="43">
        <v>1017.46</v>
      </c>
      <c r="K498" s="43">
        <v>864.84100000000001</v>
      </c>
      <c r="L498" s="43">
        <v>864.84100000000001</v>
      </c>
      <c r="M498" s="43">
        <v>0</v>
      </c>
      <c r="N498" s="100">
        <v>0</v>
      </c>
      <c r="O498" s="43">
        <v>0</v>
      </c>
      <c r="P498" s="133">
        <v>0</v>
      </c>
    </row>
    <row r="499" spans="1:16" s="1" customFormat="1" ht="63.75" outlineLevel="1" x14ac:dyDescent="0.2">
      <c r="A499" s="46" t="s">
        <v>1000</v>
      </c>
      <c r="B499" s="92" t="s">
        <v>1001</v>
      </c>
      <c r="C499" s="93" t="s">
        <v>1002</v>
      </c>
      <c r="D499" s="51" t="s">
        <v>41</v>
      </c>
      <c r="E499" s="92" t="s">
        <v>362</v>
      </c>
      <c r="F499" s="43">
        <v>2</v>
      </c>
      <c r="G499" s="43"/>
      <c r="H499" s="100"/>
      <c r="I499" s="43">
        <v>0</v>
      </c>
      <c r="J499" s="43">
        <v>524.4</v>
      </c>
      <c r="K499" s="43">
        <v>445.73999999999995</v>
      </c>
      <c r="L499" s="43">
        <v>891.4799999999999</v>
      </c>
      <c r="M499" s="43">
        <v>0</v>
      </c>
      <c r="N499" s="100">
        <v>0</v>
      </c>
      <c r="O499" s="43">
        <v>0</v>
      </c>
      <c r="P499" s="133">
        <v>0</v>
      </c>
    </row>
    <row r="500" spans="1:16" s="1" customFormat="1" ht="38.25" outlineLevel="1" x14ac:dyDescent="0.2">
      <c r="A500" s="46" t="s">
        <v>1003</v>
      </c>
      <c r="B500" s="92" t="s">
        <v>1004</v>
      </c>
      <c r="C500" s="93" t="s">
        <v>1005</v>
      </c>
      <c r="D500" s="51" t="s">
        <v>41</v>
      </c>
      <c r="E500" s="92" t="s">
        <v>362</v>
      </c>
      <c r="F500" s="43">
        <v>3</v>
      </c>
      <c r="G500" s="43"/>
      <c r="H500" s="100"/>
      <c r="I500" s="43">
        <v>0</v>
      </c>
      <c r="J500" s="43">
        <v>448.59</v>
      </c>
      <c r="K500" s="43">
        <v>381.30149999999998</v>
      </c>
      <c r="L500" s="43">
        <v>1143.9044999999999</v>
      </c>
      <c r="M500" s="43">
        <v>0</v>
      </c>
      <c r="N500" s="100">
        <v>0</v>
      </c>
      <c r="O500" s="43">
        <v>0</v>
      </c>
      <c r="P500" s="133">
        <v>0</v>
      </c>
    </row>
    <row r="501" spans="1:16" s="1" customFormat="1" ht="51" outlineLevel="1" x14ac:dyDescent="0.2">
      <c r="A501" s="46" t="s">
        <v>1006</v>
      </c>
      <c r="B501" s="92" t="s">
        <v>1007</v>
      </c>
      <c r="C501" s="93" t="s">
        <v>1008</v>
      </c>
      <c r="D501" s="51" t="s">
        <v>41</v>
      </c>
      <c r="E501" s="92" t="s">
        <v>362</v>
      </c>
      <c r="F501" s="43">
        <v>3</v>
      </c>
      <c r="G501" s="43"/>
      <c r="H501" s="100"/>
      <c r="I501" s="43">
        <v>0</v>
      </c>
      <c r="J501" s="43">
        <v>30629.077439999997</v>
      </c>
      <c r="K501" s="43">
        <v>26034.715823999995</v>
      </c>
      <c r="L501" s="43">
        <v>78104.147471999982</v>
      </c>
      <c r="M501" s="43">
        <v>0</v>
      </c>
      <c r="N501" s="100">
        <v>0</v>
      </c>
      <c r="O501" s="43">
        <v>0</v>
      </c>
      <c r="P501" s="133">
        <v>0</v>
      </c>
    </row>
    <row r="502" spans="1:16" s="1" customFormat="1" ht="25.5" outlineLevel="1" x14ac:dyDescent="0.2">
      <c r="A502" s="46" t="s">
        <v>1009</v>
      </c>
      <c r="B502" s="92" t="s">
        <v>1010</v>
      </c>
      <c r="C502" s="93" t="s">
        <v>1011</v>
      </c>
      <c r="D502" s="51" t="s">
        <v>41</v>
      </c>
      <c r="E502" s="92" t="s">
        <v>362</v>
      </c>
      <c r="F502" s="43">
        <v>1</v>
      </c>
      <c r="G502" s="43"/>
      <c r="H502" s="100"/>
      <c r="I502" s="43">
        <v>0</v>
      </c>
      <c r="J502" s="43">
        <v>43834.764480000005</v>
      </c>
      <c r="K502" s="43">
        <v>37259.549808000003</v>
      </c>
      <c r="L502" s="43">
        <v>37259.549808000003</v>
      </c>
      <c r="M502" s="43">
        <v>0</v>
      </c>
      <c r="N502" s="100">
        <v>0</v>
      </c>
      <c r="O502" s="43">
        <v>0</v>
      </c>
      <c r="P502" s="133">
        <v>0</v>
      </c>
    </row>
    <row r="503" spans="1:16" s="1" customFormat="1" ht="12.75" outlineLevel="1" x14ac:dyDescent="0.2">
      <c r="A503" s="46" t="s">
        <v>1012</v>
      </c>
      <c r="B503" s="92" t="s">
        <v>1013</v>
      </c>
      <c r="C503" s="93" t="s">
        <v>1014</v>
      </c>
      <c r="D503" s="51" t="s">
        <v>41</v>
      </c>
      <c r="E503" s="92" t="s">
        <v>362</v>
      </c>
      <c r="F503" s="43">
        <v>2</v>
      </c>
      <c r="G503" s="43"/>
      <c r="H503" s="100"/>
      <c r="I503" s="43">
        <v>0</v>
      </c>
      <c r="J503" s="43">
        <v>1023.36</v>
      </c>
      <c r="K503" s="43">
        <v>869.85599999999999</v>
      </c>
      <c r="L503" s="43">
        <v>1739.712</v>
      </c>
      <c r="M503" s="43">
        <v>0</v>
      </c>
      <c r="N503" s="100">
        <v>0</v>
      </c>
      <c r="O503" s="43">
        <v>0</v>
      </c>
      <c r="P503" s="133">
        <v>0</v>
      </c>
    </row>
    <row r="504" spans="1:16" s="1" customFormat="1" ht="12.75" outlineLevel="1" x14ac:dyDescent="0.2">
      <c r="A504" s="46" t="s">
        <v>1015</v>
      </c>
      <c r="B504" s="92" t="s">
        <v>1016</v>
      </c>
      <c r="C504" s="93" t="s">
        <v>1017</v>
      </c>
      <c r="D504" s="51" t="s">
        <v>41</v>
      </c>
      <c r="E504" s="92" t="s">
        <v>362</v>
      </c>
      <c r="F504" s="43">
        <v>4</v>
      </c>
      <c r="G504" s="43"/>
      <c r="H504" s="100"/>
      <c r="I504" s="43">
        <v>0</v>
      </c>
      <c r="J504" s="43">
        <v>780</v>
      </c>
      <c r="K504" s="43">
        <v>663</v>
      </c>
      <c r="L504" s="43">
        <v>2652</v>
      </c>
      <c r="M504" s="43">
        <v>0</v>
      </c>
      <c r="N504" s="100">
        <v>0</v>
      </c>
      <c r="O504" s="43">
        <v>0</v>
      </c>
      <c r="P504" s="133">
        <v>0</v>
      </c>
    </row>
    <row r="505" spans="1:16" s="1" customFormat="1" ht="25.5" outlineLevel="1" x14ac:dyDescent="0.2">
      <c r="A505" s="122" t="s">
        <v>1018</v>
      </c>
      <c r="B505" s="79"/>
      <c r="C505" s="121" t="s">
        <v>1019</v>
      </c>
      <c r="D505" s="79"/>
      <c r="E505" s="119"/>
      <c r="F505" s="113"/>
      <c r="G505" s="113"/>
      <c r="H505" s="114"/>
      <c r="I505" s="113"/>
      <c r="J505" s="43"/>
      <c r="K505" s="113"/>
      <c r="L505" s="113">
        <v>15032.581500000002</v>
      </c>
      <c r="M505" s="113">
        <v>0</v>
      </c>
      <c r="N505" s="114">
        <v>0</v>
      </c>
      <c r="O505" s="113">
        <v>0</v>
      </c>
      <c r="P505" s="131">
        <v>0</v>
      </c>
    </row>
    <row r="506" spans="1:16" s="1" customFormat="1" ht="63.75" outlineLevel="1" x14ac:dyDescent="0.2">
      <c r="A506" s="46" t="s">
        <v>1020</v>
      </c>
      <c r="B506" s="92" t="s">
        <v>1021</v>
      </c>
      <c r="C506" s="93" t="s">
        <v>1022</v>
      </c>
      <c r="D506" s="51" t="s">
        <v>41</v>
      </c>
      <c r="E506" s="92" t="s">
        <v>121</v>
      </c>
      <c r="F506" s="43">
        <v>51</v>
      </c>
      <c r="G506" s="43"/>
      <c r="H506" s="100"/>
      <c r="I506" s="43">
        <v>0</v>
      </c>
      <c r="J506" s="43">
        <v>101.87</v>
      </c>
      <c r="K506" s="43">
        <v>86.589500000000001</v>
      </c>
      <c r="L506" s="43">
        <v>4416.0645000000004</v>
      </c>
      <c r="M506" s="43">
        <v>0</v>
      </c>
      <c r="N506" s="100">
        <v>0</v>
      </c>
      <c r="O506" s="43">
        <v>0</v>
      </c>
      <c r="P506" s="133">
        <v>0</v>
      </c>
    </row>
    <row r="507" spans="1:16" s="1" customFormat="1" ht="63.75" outlineLevel="1" x14ac:dyDescent="0.2">
      <c r="A507" s="46" t="s">
        <v>1023</v>
      </c>
      <c r="B507" s="92" t="s">
        <v>657</v>
      </c>
      <c r="C507" s="93" t="s">
        <v>658</v>
      </c>
      <c r="D507" s="51" t="s">
        <v>41</v>
      </c>
      <c r="E507" s="92" t="s">
        <v>121</v>
      </c>
      <c r="F507" s="43">
        <v>6</v>
      </c>
      <c r="G507" s="43"/>
      <c r="H507" s="100"/>
      <c r="I507" s="43">
        <v>0</v>
      </c>
      <c r="J507" s="43">
        <v>114.22</v>
      </c>
      <c r="K507" s="43">
        <v>97.087000000000003</v>
      </c>
      <c r="L507" s="43">
        <v>582.52200000000005</v>
      </c>
      <c r="M507" s="43">
        <v>0</v>
      </c>
      <c r="N507" s="100">
        <v>0</v>
      </c>
      <c r="O507" s="43">
        <v>0</v>
      </c>
      <c r="P507" s="133">
        <v>0</v>
      </c>
    </row>
    <row r="508" spans="1:16" s="1" customFormat="1" ht="63.75" outlineLevel="1" x14ac:dyDescent="0.2">
      <c r="A508" s="46" t="s">
        <v>1024</v>
      </c>
      <c r="B508" s="92" t="s">
        <v>660</v>
      </c>
      <c r="C508" s="93" t="s">
        <v>661</v>
      </c>
      <c r="D508" s="51" t="s">
        <v>41</v>
      </c>
      <c r="E508" s="92" t="s">
        <v>121</v>
      </c>
      <c r="F508" s="43">
        <v>6</v>
      </c>
      <c r="G508" s="43"/>
      <c r="H508" s="100"/>
      <c r="I508" s="43">
        <v>0</v>
      </c>
      <c r="J508" s="43">
        <v>129.38999999999999</v>
      </c>
      <c r="K508" s="43">
        <v>109.98149999999998</v>
      </c>
      <c r="L508" s="43">
        <v>659.8889999999999</v>
      </c>
      <c r="M508" s="43">
        <v>0</v>
      </c>
      <c r="N508" s="100">
        <v>0</v>
      </c>
      <c r="O508" s="43">
        <v>0</v>
      </c>
      <c r="P508" s="133">
        <v>0</v>
      </c>
    </row>
    <row r="509" spans="1:16" s="1" customFormat="1" ht="63.75" outlineLevel="1" x14ac:dyDescent="0.2">
      <c r="A509" s="46" t="s">
        <v>1025</v>
      </c>
      <c r="B509" s="92" t="s">
        <v>1026</v>
      </c>
      <c r="C509" s="93" t="s">
        <v>1027</v>
      </c>
      <c r="D509" s="51" t="s">
        <v>41</v>
      </c>
      <c r="E509" s="92" t="s">
        <v>121</v>
      </c>
      <c r="F509" s="43">
        <v>42</v>
      </c>
      <c r="G509" s="43"/>
      <c r="H509" s="100"/>
      <c r="I509" s="43">
        <v>0</v>
      </c>
      <c r="J509" s="43">
        <v>111.74</v>
      </c>
      <c r="K509" s="43">
        <v>94.978999999999999</v>
      </c>
      <c r="L509" s="43">
        <v>3989.1179999999999</v>
      </c>
      <c r="M509" s="43">
        <v>0</v>
      </c>
      <c r="N509" s="100">
        <v>0</v>
      </c>
      <c r="O509" s="43">
        <v>0</v>
      </c>
      <c r="P509" s="133">
        <v>0</v>
      </c>
    </row>
    <row r="510" spans="1:16" s="1" customFormat="1" ht="63.75" outlineLevel="1" x14ac:dyDescent="0.2">
      <c r="A510" s="46" t="s">
        <v>1028</v>
      </c>
      <c r="B510" s="92" t="s">
        <v>1029</v>
      </c>
      <c r="C510" s="93" t="s">
        <v>1030</v>
      </c>
      <c r="D510" s="51" t="s">
        <v>41</v>
      </c>
      <c r="E510" s="92" t="s">
        <v>121</v>
      </c>
      <c r="F510" s="43">
        <v>6</v>
      </c>
      <c r="G510" s="43"/>
      <c r="H510" s="100"/>
      <c r="I510" s="43">
        <v>0</v>
      </c>
      <c r="J510" s="43">
        <v>176.64</v>
      </c>
      <c r="K510" s="43">
        <v>150.14399999999998</v>
      </c>
      <c r="L510" s="43">
        <v>900.86399999999981</v>
      </c>
      <c r="M510" s="43">
        <v>0</v>
      </c>
      <c r="N510" s="100">
        <v>0</v>
      </c>
      <c r="O510" s="43">
        <v>0</v>
      </c>
      <c r="P510" s="133">
        <v>0</v>
      </c>
    </row>
    <row r="511" spans="1:16" s="1" customFormat="1" ht="63.75" outlineLevel="1" x14ac:dyDescent="0.2">
      <c r="A511" s="46" t="s">
        <v>1031</v>
      </c>
      <c r="B511" s="92" t="s">
        <v>1032</v>
      </c>
      <c r="C511" s="93" t="s">
        <v>1033</v>
      </c>
      <c r="D511" s="51" t="s">
        <v>41</v>
      </c>
      <c r="E511" s="92" t="s">
        <v>121</v>
      </c>
      <c r="F511" s="43">
        <v>27</v>
      </c>
      <c r="G511" s="43"/>
      <c r="H511" s="100"/>
      <c r="I511" s="43">
        <v>0</v>
      </c>
      <c r="J511" s="43">
        <v>139.61000000000001</v>
      </c>
      <c r="K511" s="43">
        <v>118.66850000000001</v>
      </c>
      <c r="L511" s="43">
        <v>3204.0495000000001</v>
      </c>
      <c r="M511" s="43">
        <v>0</v>
      </c>
      <c r="N511" s="100">
        <v>0</v>
      </c>
      <c r="O511" s="43">
        <v>0</v>
      </c>
      <c r="P511" s="133">
        <v>0</v>
      </c>
    </row>
    <row r="512" spans="1:16" s="1" customFormat="1" ht="38.25" outlineLevel="1" x14ac:dyDescent="0.2">
      <c r="A512" s="46" t="s">
        <v>1034</v>
      </c>
      <c r="B512" s="92">
        <v>11005</v>
      </c>
      <c r="C512" s="93" t="s">
        <v>1035</v>
      </c>
      <c r="D512" s="51" t="s">
        <v>41</v>
      </c>
      <c r="E512" s="92" t="s">
        <v>362</v>
      </c>
      <c r="F512" s="43">
        <v>1</v>
      </c>
      <c r="G512" s="43"/>
      <c r="H512" s="100"/>
      <c r="I512" s="43">
        <v>0</v>
      </c>
      <c r="J512" s="43">
        <v>1505.97</v>
      </c>
      <c r="K512" s="43">
        <v>1280.0744999999999</v>
      </c>
      <c r="L512" s="43">
        <v>1280.0744999999999</v>
      </c>
      <c r="M512" s="43">
        <v>0</v>
      </c>
      <c r="N512" s="100">
        <v>0</v>
      </c>
      <c r="O512" s="43">
        <v>0</v>
      </c>
      <c r="P512" s="133">
        <v>0</v>
      </c>
    </row>
    <row r="513" spans="1:16" s="1" customFormat="1" ht="12.75" x14ac:dyDescent="0.2">
      <c r="A513" s="107" t="s">
        <v>1036</v>
      </c>
      <c r="B513" s="82"/>
      <c r="C513" s="108" t="s">
        <v>1037</v>
      </c>
      <c r="D513" s="81"/>
      <c r="E513" s="109"/>
      <c r="F513" s="105"/>
      <c r="G513" s="105"/>
      <c r="H513" s="106"/>
      <c r="I513" s="105"/>
      <c r="J513" s="43"/>
      <c r="K513" s="105"/>
      <c r="L513" s="105">
        <v>2428368.4594999999</v>
      </c>
      <c r="M513" s="105">
        <v>0</v>
      </c>
      <c r="N513" s="106">
        <v>0</v>
      </c>
      <c r="O513" s="105">
        <v>0</v>
      </c>
      <c r="P513" s="130">
        <v>0</v>
      </c>
    </row>
    <row r="514" spans="1:16" s="1" customFormat="1" ht="25.5" outlineLevel="1" x14ac:dyDescent="0.2">
      <c r="A514" s="122" t="s">
        <v>1038</v>
      </c>
      <c r="B514" s="79"/>
      <c r="C514" s="121" t="s">
        <v>1039</v>
      </c>
      <c r="D514" s="79"/>
      <c r="E514" s="119"/>
      <c r="F514" s="113"/>
      <c r="G514" s="113"/>
      <c r="H514" s="114"/>
      <c r="I514" s="113"/>
      <c r="J514" s="43"/>
      <c r="K514" s="113"/>
      <c r="L514" s="113">
        <v>13080.088999999998</v>
      </c>
      <c r="M514" s="113">
        <v>0</v>
      </c>
      <c r="N514" s="114">
        <v>0</v>
      </c>
      <c r="O514" s="113">
        <v>0</v>
      </c>
      <c r="P514" s="131">
        <v>0</v>
      </c>
    </row>
    <row r="515" spans="1:16" s="1" customFormat="1" ht="63.75" outlineLevel="1" x14ac:dyDescent="0.2">
      <c r="A515" s="46" t="s">
        <v>1040</v>
      </c>
      <c r="B515" s="95">
        <f>L211</f>
        <v>70154.740768320014</v>
      </c>
      <c r="C515" s="93" t="s">
        <v>1041</v>
      </c>
      <c r="D515" s="51" t="s">
        <v>41</v>
      </c>
      <c r="E515" s="92" t="s">
        <v>121</v>
      </c>
      <c r="F515" s="43">
        <v>24</v>
      </c>
      <c r="G515" s="43"/>
      <c r="H515" s="100"/>
      <c r="I515" s="43">
        <v>0</v>
      </c>
      <c r="J515" s="43">
        <v>128.34</v>
      </c>
      <c r="K515" s="43">
        <v>109.089</v>
      </c>
      <c r="L515" s="43">
        <v>2618.136</v>
      </c>
      <c r="M515" s="43">
        <v>0</v>
      </c>
      <c r="N515" s="100">
        <v>0</v>
      </c>
      <c r="O515" s="43">
        <v>0</v>
      </c>
      <c r="P515" s="133">
        <v>0</v>
      </c>
    </row>
    <row r="516" spans="1:16" s="1" customFormat="1" ht="38.25" outlineLevel="1" x14ac:dyDescent="0.2">
      <c r="A516" s="46" t="s">
        <v>1042</v>
      </c>
      <c r="B516" s="92">
        <v>91867</v>
      </c>
      <c r="C516" s="93" t="s">
        <v>1043</v>
      </c>
      <c r="D516" s="51" t="s">
        <v>41</v>
      </c>
      <c r="E516" s="92" t="s">
        <v>121</v>
      </c>
      <c r="F516" s="43">
        <v>390</v>
      </c>
      <c r="G516" s="43"/>
      <c r="H516" s="100"/>
      <c r="I516" s="43">
        <v>0</v>
      </c>
      <c r="J516" s="43">
        <v>12.51</v>
      </c>
      <c r="K516" s="43">
        <v>10.6335</v>
      </c>
      <c r="L516" s="43">
        <v>4147.0649999999996</v>
      </c>
      <c r="M516" s="43">
        <v>0</v>
      </c>
      <c r="N516" s="100">
        <v>0</v>
      </c>
      <c r="O516" s="43">
        <v>0</v>
      </c>
      <c r="P516" s="133">
        <v>0</v>
      </c>
    </row>
    <row r="517" spans="1:16" s="1" customFormat="1" ht="51" outlineLevel="1" x14ac:dyDescent="0.2">
      <c r="A517" s="46" t="s">
        <v>1044</v>
      </c>
      <c r="B517" s="92">
        <v>91914</v>
      </c>
      <c r="C517" s="93" t="s">
        <v>712</v>
      </c>
      <c r="D517" s="51" t="s">
        <v>41</v>
      </c>
      <c r="E517" s="92" t="s">
        <v>80</v>
      </c>
      <c r="F517" s="43">
        <v>26</v>
      </c>
      <c r="G517" s="43"/>
      <c r="H517" s="100"/>
      <c r="I517" s="43">
        <v>0</v>
      </c>
      <c r="J517" s="43">
        <v>24.94</v>
      </c>
      <c r="K517" s="43">
        <v>21.199000000000002</v>
      </c>
      <c r="L517" s="43">
        <v>551.17400000000009</v>
      </c>
      <c r="M517" s="43">
        <v>0</v>
      </c>
      <c r="N517" s="100">
        <v>0</v>
      </c>
      <c r="O517" s="43">
        <v>0</v>
      </c>
      <c r="P517" s="133">
        <v>0</v>
      </c>
    </row>
    <row r="518" spans="1:16" s="1" customFormat="1" ht="38.25" outlineLevel="1" x14ac:dyDescent="0.2">
      <c r="A518" s="46" t="s">
        <v>1045</v>
      </c>
      <c r="B518" s="92">
        <v>91875</v>
      </c>
      <c r="C518" s="93" t="s">
        <v>528</v>
      </c>
      <c r="D518" s="51" t="s">
        <v>41</v>
      </c>
      <c r="E518" s="92" t="s">
        <v>80</v>
      </c>
      <c r="F518" s="43">
        <v>200</v>
      </c>
      <c r="G518" s="43"/>
      <c r="H518" s="100"/>
      <c r="I518" s="43">
        <v>0</v>
      </c>
      <c r="J518" s="43">
        <v>11.48</v>
      </c>
      <c r="K518" s="43">
        <v>9.7580000000000009</v>
      </c>
      <c r="L518" s="43">
        <v>1951.6000000000001</v>
      </c>
      <c r="M518" s="43">
        <v>0</v>
      </c>
      <c r="N518" s="100">
        <v>0</v>
      </c>
      <c r="O518" s="43">
        <v>0</v>
      </c>
      <c r="P518" s="133">
        <v>0</v>
      </c>
    </row>
    <row r="519" spans="1:16" s="1" customFormat="1" ht="51" outlineLevel="1" x14ac:dyDescent="0.2">
      <c r="A519" s="46" t="s">
        <v>1046</v>
      </c>
      <c r="B519" s="92">
        <v>91855</v>
      </c>
      <c r="C519" s="93" t="s">
        <v>726</v>
      </c>
      <c r="D519" s="51" t="s">
        <v>41</v>
      </c>
      <c r="E519" s="92" t="s">
        <v>121</v>
      </c>
      <c r="F519" s="43">
        <v>50</v>
      </c>
      <c r="G519" s="43"/>
      <c r="H519" s="100"/>
      <c r="I519" s="43">
        <v>0</v>
      </c>
      <c r="J519" s="43">
        <v>14.32</v>
      </c>
      <c r="K519" s="43">
        <v>12.172000000000001</v>
      </c>
      <c r="L519" s="43">
        <v>608.6</v>
      </c>
      <c r="M519" s="43">
        <v>0</v>
      </c>
      <c r="N519" s="100">
        <v>0</v>
      </c>
      <c r="O519" s="43">
        <v>0</v>
      </c>
      <c r="P519" s="133">
        <v>0</v>
      </c>
    </row>
    <row r="520" spans="1:16" s="1" customFormat="1" ht="25.5" outlineLevel="1" x14ac:dyDescent="0.2">
      <c r="A520" s="46" t="s">
        <v>1047</v>
      </c>
      <c r="B520" s="92">
        <v>9924</v>
      </c>
      <c r="C520" s="93" t="s">
        <v>532</v>
      </c>
      <c r="D520" s="51" t="s">
        <v>41</v>
      </c>
      <c r="E520" s="92" t="s">
        <v>362</v>
      </c>
      <c r="F520" s="43">
        <v>152</v>
      </c>
      <c r="G520" s="43"/>
      <c r="H520" s="100"/>
      <c r="I520" s="43">
        <v>0</v>
      </c>
      <c r="J520" s="43">
        <v>1.39</v>
      </c>
      <c r="K520" s="43">
        <v>1.1815</v>
      </c>
      <c r="L520" s="43">
        <v>179.58799999999999</v>
      </c>
      <c r="M520" s="43">
        <v>0</v>
      </c>
      <c r="N520" s="100">
        <v>0</v>
      </c>
      <c r="O520" s="43">
        <v>0</v>
      </c>
      <c r="P520" s="133">
        <v>0</v>
      </c>
    </row>
    <row r="521" spans="1:16" s="1" customFormat="1" ht="25.5" outlineLevel="1" x14ac:dyDescent="0.2">
      <c r="A521" s="46" t="s">
        <v>1048</v>
      </c>
      <c r="B521" s="92">
        <v>723</v>
      </c>
      <c r="C521" s="93" t="s">
        <v>541</v>
      </c>
      <c r="D521" s="51" t="s">
        <v>41</v>
      </c>
      <c r="E521" s="92" t="s">
        <v>362</v>
      </c>
      <c r="F521" s="43">
        <v>43</v>
      </c>
      <c r="G521" s="43"/>
      <c r="H521" s="100"/>
      <c r="I521" s="43">
        <v>0</v>
      </c>
      <c r="J521" s="43">
        <v>7.38</v>
      </c>
      <c r="K521" s="43">
        <v>6.2729999999999997</v>
      </c>
      <c r="L521" s="43">
        <v>269.73899999999998</v>
      </c>
      <c r="M521" s="43">
        <v>0</v>
      </c>
      <c r="N521" s="100">
        <v>0</v>
      </c>
      <c r="O521" s="43">
        <v>0</v>
      </c>
      <c r="P521" s="133">
        <v>0</v>
      </c>
    </row>
    <row r="522" spans="1:16" s="1" customFormat="1" ht="25.5" outlineLevel="1" x14ac:dyDescent="0.2">
      <c r="A522" s="46" t="s">
        <v>1049</v>
      </c>
      <c r="B522" s="92">
        <v>725</v>
      </c>
      <c r="C522" s="93" t="s">
        <v>1050</v>
      </c>
      <c r="D522" s="51" t="s">
        <v>41</v>
      </c>
      <c r="E522" s="92" t="s">
        <v>362</v>
      </c>
      <c r="F522" s="43">
        <v>3</v>
      </c>
      <c r="G522" s="43"/>
      <c r="H522" s="100"/>
      <c r="I522" s="43">
        <v>0</v>
      </c>
      <c r="J522" s="43">
        <v>13.91</v>
      </c>
      <c r="K522" s="43">
        <v>11.823499999999999</v>
      </c>
      <c r="L522" s="43">
        <v>35.470500000000001</v>
      </c>
      <c r="M522" s="43">
        <v>0</v>
      </c>
      <c r="N522" s="100">
        <v>0</v>
      </c>
      <c r="O522" s="43">
        <v>0</v>
      </c>
      <c r="P522" s="133">
        <v>0</v>
      </c>
    </row>
    <row r="523" spans="1:16" s="1" customFormat="1" ht="25.5" outlineLevel="1" x14ac:dyDescent="0.2">
      <c r="A523" s="46" t="s">
        <v>1051</v>
      </c>
      <c r="B523" s="92">
        <v>760</v>
      </c>
      <c r="C523" s="93" t="s">
        <v>1052</v>
      </c>
      <c r="D523" s="51" t="s">
        <v>41</v>
      </c>
      <c r="E523" s="92" t="s">
        <v>362</v>
      </c>
      <c r="F523" s="43">
        <v>5</v>
      </c>
      <c r="G523" s="43"/>
      <c r="H523" s="100"/>
      <c r="I523" s="43">
        <v>0</v>
      </c>
      <c r="J523" s="43">
        <v>16.670000000000002</v>
      </c>
      <c r="K523" s="43">
        <v>14.169500000000001</v>
      </c>
      <c r="L523" s="43">
        <v>70.847500000000011</v>
      </c>
      <c r="M523" s="43">
        <v>0</v>
      </c>
      <c r="N523" s="100">
        <v>0</v>
      </c>
      <c r="O523" s="43">
        <v>0</v>
      </c>
      <c r="P523" s="133">
        <v>0</v>
      </c>
    </row>
    <row r="524" spans="1:16" s="1" customFormat="1" ht="38.25" outlineLevel="1" x14ac:dyDescent="0.2">
      <c r="A524" s="46" t="s">
        <v>1053</v>
      </c>
      <c r="B524" s="92">
        <v>13344</v>
      </c>
      <c r="C524" s="93" t="s">
        <v>1054</v>
      </c>
      <c r="D524" s="51" t="s">
        <v>41</v>
      </c>
      <c r="E524" s="92" t="s">
        <v>773</v>
      </c>
      <c r="F524" s="43">
        <v>18</v>
      </c>
      <c r="G524" s="43"/>
      <c r="H524" s="100"/>
      <c r="I524" s="43">
        <v>0</v>
      </c>
      <c r="J524" s="43">
        <v>25.45</v>
      </c>
      <c r="K524" s="43">
        <v>21.6325</v>
      </c>
      <c r="L524" s="43">
        <v>389.38499999999999</v>
      </c>
      <c r="M524" s="43">
        <v>0</v>
      </c>
      <c r="N524" s="100">
        <v>0</v>
      </c>
      <c r="O524" s="43">
        <v>0</v>
      </c>
      <c r="P524" s="133">
        <v>0</v>
      </c>
    </row>
    <row r="525" spans="1:16" s="1" customFormat="1" ht="38.25" outlineLevel="1" x14ac:dyDescent="0.2">
      <c r="A525" s="46" t="s">
        <v>1055</v>
      </c>
      <c r="B525" s="92">
        <v>13343</v>
      </c>
      <c r="C525" s="93" t="s">
        <v>1056</v>
      </c>
      <c r="D525" s="51" t="s">
        <v>41</v>
      </c>
      <c r="E525" s="92" t="s">
        <v>773</v>
      </c>
      <c r="F525" s="43">
        <v>20</v>
      </c>
      <c r="G525" s="43"/>
      <c r="H525" s="100"/>
      <c r="I525" s="43">
        <v>0</v>
      </c>
      <c r="J525" s="43">
        <v>45.12</v>
      </c>
      <c r="K525" s="43">
        <v>38.351999999999997</v>
      </c>
      <c r="L525" s="43">
        <v>767.04</v>
      </c>
      <c r="M525" s="43">
        <v>0</v>
      </c>
      <c r="N525" s="100">
        <v>0</v>
      </c>
      <c r="O525" s="43">
        <v>0</v>
      </c>
      <c r="P525" s="133">
        <v>0</v>
      </c>
    </row>
    <row r="526" spans="1:16" s="1" customFormat="1" ht="38.25" outlineLevel="1" x14ac:dyDescent="0.2">
      <c r="A526" s="46" t="s">
        <v>1057</v>
      </c>
      <c r="B526" s="92" t="s">
        <v>1058</v>
      </c>
      <c r="C526" s="93" t="s">
        <v>1059</v>
      </c>
      <c r="D526" s="51" t="s">
        <v>41</v>
      </c>
      <c r="E526" s="92" t="s">
        <v>773</v>
      </c>
      <c r="F526" s="43">
        <v>28</v>
      </c>
      <c r="G526" s="43"/>
      <c r="H526" s="100"/>
      <c r="I526" s="43">
        <v>0</v>
      </c>
      <c r="J526" s="43">
        <v>52.52</v>
      </c>
      <c r="K526" s="43">
        <v>44.642000000000003</v>
      </c>
      <c r="L526" s="43">
        <v>1249.9760000000001</v>
      </c>
      <c r="M526" s="43">
        <v>0</v>
      </c>
      <c r="N526" s="100">
        <v>0</v>
      </c>
      <c r="O526" s="43">
        <v>0</v>
      </c>
      <c r="P526" s="133">
        <v>0</v>
      </c>
    </row>
    <row r="527" spans="1:16" s="1" customFormat="1" ht="12.75" outlineLevel="1" x14ac:dyDescent="0.2">
      <c r="A527" s="46" t="s">
        <v>1060</v>
      </c>
      <c r="B527" s="92">
        <v>11816</v>
      </c>
      <c r="C527" s="93" t="s">
        <v>1061</v>
      </c>
      <c r="D527" s="51" t="s">
        <v>41</v>
      </c>
      <c r="E527" s="92" t="s">
        <v>362</v>
      </c>
      <c r="F527" s="43">
        <v>4</v>
      </c>
      <c r="G527" s="43"/>
      <c r="H527" s="100"/>
      <c r="I527" s="43">
        <v>0</v>
      </c>
      <c r="J527" s="43">
        <v>11.4</v>
      </c>
      <c r="K527" s="43">
        <v>9.69</v>
      </c>
      <c r="L527" s="43">
        <v>38.76</v>
      </c>
      <c r="M527" s="43">
        <v>0</v>
      </c>
      <c r="N527" s="100">
        <v>0</v>
      </c>
      <c r="O527" s="43">
        <v>0</v>
      </c>
      <c r="P527" s="133">
        <v>0</v>
      </c>
    </row>
    <row r="528" spans="1:16" s="1" customFormat="1" ht="12.75" outlineLevel="1" x14ac:dyDescent="0.2">
      <c r="A528" s="46" t="s">
        <v>1062</v>
      </c>
      <c r="B528" s="92">
        <v>11818</v>
      </c>
      <c r="C528" s="93" t="s">
        <v>1063</v>
      </c>
      <c r="D528" s="51" t="s">
        <v>41</v>
      </c>
      <c r="E528" s="92" t="s">
        <v>362</v>
      </c>
      <c r="F528" s="43">
        <v>8</v>
      </c>
      <c r="G528" s="43"/>
      <c r="H528" s="100"/>
      <c r="I528" s="43">
        <v>0</v>
      </c>
      <c r="J528" s="43">
        <v>29.81</v>
      </c>
      <c r="K528" s="43">
        <v>25.3385</v>
      </c>
      <c r="L528" s="43">
        <v>202.708</v>
      </c>
      <c r="M528" s="43">
        <v>0</v>
      </c>
      <c r="N528" s="100">
        <v>0</v>
      </c>
      <c r="O528" s="43">
        <v>0</v>
      </c>
      <c r="P528" s="133">
        <v>0</v>
      </c>
    </row>
    <row r="529" spans="1:16" s="1" customFormat="1" ht="12.75" outlineLevel="1" x14ac:dyDescent="0.2">
      <c r="A529" s="122" t="s">
        <v>1064</v>
      </c>
      <c r="B529" s="79"/>
      <c r="C529" s="121" t="s">
        <v>543</v>
      </c>
      <c r="D529" s="79"/>
      <c r="E529" s="119"/>
      <c r="F529" s="113"/>
      <c r="G529" s="113"/>
      <c r="H529" s="114"/>
      <c r="I529" s="113"/>
      <c r="J529" s="43"/>
      <c r="K529" s="113"/>
      <c r="L529" s="113">
        <v>2776.1339999999996</v>
      </c>
      <c r="M529" s="113">
        <v>0</v>
      </c>
      <c r="N529" s="114">
        <v>0</v>
      </c>
      <c r="O529" s="113">
        <v>0</v>
      </c>
      <c r="P529" s="131">
        <v>0</v>
      </c>
    </row>
    <row r="530" spans="1:16" s="1" customFormat="1" ht="38.25" outlineLevel="1" x14ac:dyDescent="0.2">
      <c r="A530" s="46" t="s">
        <v>1065</v>
      </c>
      <c r="B530" s="92">
        <v>92869</v>
      </c>
      <c r="C530" s="93" t="s">
        <v>743</v>
      </c>
      <c r="D530" s="51" t="s">
        <v>41</v>
      </c>
      <c r="E530" s="92" t="s">
        <v>80</v>
      </c>
      <c r="F530" s="43">
        <v>68</v>
      </c>
      <c r="G530" s="43"/>
      <c r="H530" s="100"/>
      <c r="I530" s="43">
        <v>0</v>
      </c>
      <c r="J530" s="43">
        <v>14.83</v>
      </c>
      <c r="K530" s="43">
        <v>12.605499999999999</v>
      </c>
      <c r="L530" s="43">
        <v>857.17399999999998</v>
      </c>
      <c r="M530" s="43">
        <v>0</v>
      </c>
      <c r="N530" s="100">
        <v>0</v>
      </c>
      <c r="O530" s="43">
        <v>0</v>
      </c>
      <c r="P530" s="133">
        <v>0</v>
      </c>
    </row>
    <row r="531" spans="1:16" s="1" customFormat="1" ht="38.25" outlineLevel="1" x14ac:dyDescent="0.2">
      <c r="A531" s="46" t="s">
        <v>1066</v>
      </c>
      <c r="B531" s="92">
        <v>92000</v>
      </c>
      <c r="C531" s="93" t="s">
        <v>646</v>
      </c>
      <c r="D531" s="51" t="s">
        <v>41</v>
      </c>
      <c r="E531" s="92" t="s">
        <v>80</v>
      </c>
      <c r="F531" s="43">
        <v>52</v>
      </c>
      <c r="G531" s="43"/>
      <c r="H531" s="100"/>
      <c r="I531" s="43">
        <v>0</v>
      </c>
      <c r="J531" s="43">
        <v>38.270000000000003</v>
      </c>
      <c r="K531" s="43">
        <v>32.529499999999999</v>
      </c>
      <c r="L531" s="43">
        <v>1691.5339999999999</v>
      </c>
      <c r="M531" s="43">
        <v>0</v>
      </c>
      <c r="N531" s="100">
        <v>0</v>
      </c>
      <c r="O531" s="43">
        <v>0</v>
      </c>
      <c r="P531" s="133">
        <v>0</v>
      </c>
    </row>
    <row r="532" spans="1:16" s="1" customFormat="1" ht="38.25" outlineLevel="1" x14ac:dyDescent="0.2">
      <c r="A532" s="46" t="s">
        <v>1067</v>
      </c>
      <c r="B532" s="92">
        <v>91943</v>
      </c>
      <c r="C532" s="93" t="s">
        <v>1068</v>
      </c>
      <c r="D532" s="51" t="s">
        <v>41</v>
      </c>
      <c r="E532" s="92" t="s">
        <v>80</v>
      </c>
      <c r="F532" s="43">
        <v>4</v>
      </c>
      <c r="G532" s="43"/>
      <c r="H532" s="100"/>
      <c r="I532" s="43">
        <v>0</v>
      </c>
      <c r="J532" s="43">
        <v>28.67</v>
      </c>
      <c r="K532" s="43">
        <v>24.369500000000002</v>
      </c>
      <c r="L532" s="43">
        <v>97.478000000000009</v>
      </c>
      <c r="M532" s="43">
        <v>0</v>
      </c>
      <c r="N532" s="100">
        <v>0</v>
      </c>
      <c r="O532" s="43">
        <v>0</v>
      </c>
      <c r="P532" s="133">
        <v>0</v>
      </c>
    </row>
    <row r="533" spans="1:16" s="1" customFormat="1" ht="38.25" outlineLevel="1" x14ac:dyDescent="0.2">
      <c r="A533" s="46" t="s">
        <v>1069</v>
      </c>
      <c r="B533" s="92">
        <v>95808</v>
      </c>
      <c r="C533" s="93" t="s">
        <v>1070</v>
      </c>
      <c r="D533" s="51" t="s">
        <v>41</v>
      </c>
      <c r="E533" s="92" t="s">
        <v>80</v>
      </c>
      <c r="F533" s="43">
        <v>4</v>
      </c>
      <c r="G533" s="43"/>
      <c r="H533" s="100"/>
      <c r="I533" s="43">
        <v>0</v>
      </c>
      <c r="J533" s="43">
        <v>38.22</v>
      </c>
      <c r="K533" s="43">
        <v>32.486999999999995</v>
      </c>
      <c r="L533" s="43">
        <v>129.94799999999998</v>
      </c>
      <c r="M533" s="43">
        <v>0</v>
      </c>
      <c r="N533" s="100">
        <v>0</v>
      </c>
      <c r="O533" s="43">
        <v>0</v>
      </c>
      <c r="P533" s="133">
        <v>0</v>
      </c>
    </row>
    <row r="534" spans="1:16" s="1" customFormat="1" ht="12.75" outlineLevel="1" x14ac:dyDescent="0.2">
      <c r="A534" s="122" t="s">
        <v>1071</v>
      </c>
      <c r="B534" s="79"/>
      <c r="C534" s="121" t="s">
        <v>1072</v>
      </c>
      <c r="D534" s="79"/>
      <c r="E534" s="119"/>
      <c r="F534" s="113"/>
      <c r="G534" s="113"/>
      <c r="H534" s="114"/>
      <c r="I534" s="113"/>
      <c r="J534" s="43"/>
      <c r="K534" s="113"/>
      <c r="L534" s="113">
        <v>49327.71</v>
      </c>
      <c r="M534" s="113">
        <v>0</v>
      </c>
      <c r="N534" s="114">
        <v>0</v>
      </c>
      <c r="O534" s="113">
        <v>0</v>
      </c>
      <c r="P534" s="131">
        <v>0</v>
      </c>
    </row>
    <row r="535" spans="1:16" s="1" customFormat="1" ht="38.25" outlineLevel="1" x14ac:dyDescent="0.2">
      <c r="A535" s="46" t="s">
        <v>1073</v>
      </c>
      <c r="B535" s="92">
        <v>91926</v>
      </c>
      <c r="C535" s="93" t="s">
        <v>559</v>
      </c>
      <c r="D535" s="51" t="s">
        <v>41</v>
      </c>
      <c r="E535" s="92" t="s">
        <v>121</v>
      </c>
      <c r="F535" s="43">
        <v>4000</v>
      </c>
      <c r="G535" s="43"/>
      <c r="H535" s="100"/>
      <c r="I535" s="43">
        <v>0</v>
      </c>
      <c r="J535" s="43">
        <v>5.92</v>
      </c>
      <c r="K535" s="43">
        <v>5.032</v>
      </c>
      <c r="L535" s="43">
        <v>20128</v>
      </c>
      <c r="M535" s="43">
        <v>0</v>
      </c>
      <c r="N535" s="100">
        <v>0</v>
      </c>
      <c r="O535" s="43">
        <v>0</v>
      </c>
      <c r="P535" s="133">
        <v>0</v>
      </c>
    </row>
    <row r="536" spans="1:16" s="1" customFormat="1" ht="38.25" outlineLevel="1" x14ac:dyDescent="0.2">
      <c r="A536" s="46" t="s">
        <v>1074</v>
      </c>
      <c r="B536" s="92">
        <v>91928</v>
      </c>
      <c r="C536" s="93" t="s">
        <v>643</v>
      </c>
      <c r="D536" s="51" t="s">
        <v>41</v>
      </c>
      <c r="E536" s="92" t="s">
        <v>121</v>
      </c>
      <c r="F536" s="43">
        <v>50</v>
      </c>
      <c r="G536" s="43"/>
      <c r="H536" s="100"/>
      <c r="I536" s="43">
        <v>0</v>
      </c>
      <c r="J536" s="43">
        <v>9.11</v>
      </c>
      <c r="K536" s="43">
        <v>7.7434999999999992</v>
      </c>
      <c r="L536" s="43">
        <v>387.17499999999995</v>
      </c>
      <c r="M536" s="43">
        <v>0</v>
      </c>
      <c r="N536" s="100">
        <v>0</v>
      </c>
      <c r="O536" s="43">
        <v>0</v>
      </c>
      <c r="P536" s="133">
        <v>0</v>
      </c>
    </row>
    <row r="537" spans="1:16" s="1" customFormat="1" ht="38.25" outlineLevel="1" x14ac:dyDescent="0.2">
      <c r="A537" s="46" t="s">
        <v>1075</v>
      </c>
      <c r="B537" s="92">
        <v>91932</v>
      </c>
      <c r="C537" s="93" t="s">
        <v>1076</v>
      </c>
      <c r="D537" s="51" t="s">
        <v>41</v>
      </c>
      <c r="E537" s="92" t="s">
        <v>121</v>
      </c>
      <c r="F537" s="43">
        <v>30</v>
      </c>
      <c r="G537" s="43"/>
      <c r="H537" s="100"/>
      <c r="I537" s="43">
        <v>0</v>
      </c>
      <c r="J537" s="43">
        <v>22.67</v>
      </c>
      <c r="K537" s="43">
        <v>19.269500000000001</v>
      </c>
      <c r="L537" s="43">
        <v>578.08500000000004</v>
      </c>
      <c r="M537" s="43">
        <v>0</v>
      </c>
      <c r="N537" s="100">
        <v>0</v>
      </c>
      <c r="O537" s="43">
        <v>0</v>
      </c>
      <c r="P537" s="133">
        <v>0</v>
      </c>
    </row>
    <row r="538" spans="1:16" s="1" customFormat="1" ht="38.25" outlineLevel="1" x14ac:dyDescent="0.2">
      <c r="A538" s="46" t="s">
        <v>1077</v>
      </c>
      <c r="B538" s="92">
        <v>91934</v>
      </c>
      <c r="C538" s="93" t="s">
        <v>770</v>
      </c>
      <c r="D538" s="51" t="s">
        <v>41</v>
      </c>
      <c r="E538" s="92" t="s">
        <v>121</v>
      </c>
      <c r="F538" s="43">
        <v>150</v>
      </c>
      <c r="G538" s="43"/>
      <c r="H538" s="100"/>
      <c r="I538" s="43">
        <v>0</v>
      </c>
      <c r="J538" s="43">
        <v>32.79</v>
      </c>
      <c r="K538" s="43">
        <v>27.871499999999997</v>
      </c>
      <c r="L538" s="43">
        <v>4180.7249999999995</v>
      </c>
      <c r="M538" s="43">
        <v>0</v>
      </c>
      <c r="N538" s="100">
        <v>0</v>
      </c>
      <c r="O538" s="43">
        <v>0</v>
      </c>
      <c r="P538" s="133">
        <v>0</v>
      </c>
    </row>
    <row r="539" spans="1:16" s="1" customFormat="1" ht="38.25" outlineLevel="1" x14ac:dyDescent="0.2">
      <c r="A539" s="46" t="s">
        <v>1078</v>
      </c>
      <c r="B539" s="92">
        <v>91933</v>
      </c>
      <c r="C539" s="93" t="s">
        <v>754</v>
      </c>
      <c r="D539" s="51" t="s">
        <v>41</v>
      </c>
      <c r="E539" s="92" t="s">
        <v>121</v>
      </c>
      <c r="F539" s="43">
        <v>100</v>
      </c>
      <c r="G539" s="43"/>
      <c r="H539" s="100"/>
      <c r="I539" s="43">
        <v>0</v>
      </c>
      <c r="J539" s="43">
        <v>21.88</v>
      </c>
      <c r="K539" s="43">
        <v>18.597999999999999</v>
      </c>
      <c r="L539" s="43">
        <v>1859.8</v>
      </c>
      <c r="M539" s="43">
        <v>0</v>
      </c>
      <c r="N539" s="100">
        <v>0</v>
      </c>
      <c r="O539" s="43">
        <v>0</v>
      </c>
      <c r="P539" s="133">
        <v>0</v>
      </c>
    </row>
    <row r="540" spans="1:16" s="1" customFormat="1" ht="38.25" outlineLevel="1" x14ac:dyDescent="0.2">
      <c r="A540" s="46" t="s">
        <v>1079</v>
      </c>
      <c r="B540" s="92">
        <v>91935</v>
      </c>
      <c r="C540" s="93" t="s">
        <v>756</v>
      </c>
      <c r="D540" s="51" t="s">
        <v>41</v>
      </c>
      <c r="E540" s="92" t="s">
        <v>121</v>
      </c>
      <c r="F540" s="43">
        <v>100</v>
      </c>
      <c r="G540" s="43"/>
      <c r="H540" s="100"/>
      <c r="I540" s="43">
        <v>0</v>
      </c>
      <c r="J540" s="43">
        <v>34.32</v>
      </c>
      <c r="K540" s="43">
        <v>29.172000000000001</v>
      </c>
      <c r="L540" s="43">
        <v>2917.2000000000003</v>
      </c>
      <c r="M540" s="43">
        <v>0</v>
      </c>
      <c r="N540" s="100">
        <v>0</v>
      </c>
      <c r="O540" s="43">
        <v>0</v>
      </c>
      <c r="P540" s="133">
        <v>0</v>
      </c>
    </row>
    <row r="541" spans="1:16" s="1" customFormat="1" ht="51" outlineLevel="1" x14ac:dyDescent="0.2">
      <c r="A541" s="46" t="s">
        <v>1080</v>
      </c>
      <c r="B541" s="92">
        <v>92984</v>
      </c>
      <c r="C541" s="93" t="s">
        <v>758</v>
      </c>
      <c r="D541" s="51" t="s">
        <v>41</v>
      </c>
      <c r="E541" s="92" t="s">
        <v>121</v>
      </c>
      <c r="F541" s="43">
        <v>100</v>
      </c>
      <c r="G541" s="43"/>
      <c r="H541" s="100"/>
      <c r="I541" s="43">
        <v>0</v>
      </c>
      <c r="J541" s="43">
        <v>37.22</v>
      </c>
      <c r="K541" s="43">
        <v>31.636999999999997</v>
      </c>
      <c r="L541" s="43">
        <v>3163.7</v>
      </c>
      <c r="M541" s="43">
        <v>0</v>
      </c>
      <c r="N541" s="100">
        <v>0</v>
      </c>
      <c r="O541" s="43">
        <v>0</v>
      </c>
      <c r="P541" s="133">
        <v>0</v>
      </c>
    </row>
    <row r="542" spans="1:16" s="1" customFormat="1" ht="51" outlineLevel="1" x14ac:dyDescent="0.2">
      <c r="A542" s="46" t="s">
        <v>1081</v>
      </c>
      <c r="B542" s="92">
        <v>92986</v>
      </c>
      <c r="C542" s="93" t="s">
        <v>760</v>
      </c>
      <c r="D542" s="51" t="s">
        <v>41</v>
      </c>
      <c r="E542" s="92" t="s">
        <v>121</v>
      </c>
      <c r="F542" s="43">
        <v>350</v>
      </c>
      <c r="G542" s="43"/>
      <c r="H542" s="100"/>
      <c r="I542" s="43">
        <v>0</v>
      </c>
      <c r="J542" s="43">
        <v>51.39</v>
      </c>
      <c r="K542" s="43">
        <v>43.6815</v>
      </c>
      <c r="L542" s="43">
        <v>15288.525</v>
      </c>
      <c r="M542" s="43">
        <v>0</v>
      </c>
      <c r="N542" s="100">
        <v>0</v>
      </c>
      <c r="O542" s="43">
        <v>0</v>
      </c>
      <c r="P542" s="133">
        <v>0</v>
      </c>
    </row>
    <row r="543" spans="1:16" s="1" customFormat="1" ht="38.25" outlineLevel="1" x14ac:dyDescent="0.2">
      <c r="A543" s="46" t="s">
        <v>1082</v>
      </c>
      <c r="B543" s="92">
        <v>91929</v>
      </c>
      <c r="C543" s="93" t="s">
        <v>1083</v>
      </c>
      <c r="D543" s="51" t="s">
        <v>41</v>
      </c>
      <c r="E543" s="92" t="s">
        <v>121</v>
      </c>
      <c r="F543" s="43">
        <v>100</v>
      </c>
      <c r="G543" s="43"/>
      <c r="H543" s="100"/>
      <c r="I543" s="43">
        <v>0</v>
      </c>
      <c r="J543" s="43">
        <v>9.6999999999999993</v>
      </c>
      <c r="K543" s="43">
        <v>8.2449999999999992</v>
      </c>
      <c r="L543" s="43">
        <v>824.49999999999989</v>
      </c>
      <c r="M543" s="43">
        <v>0</v>
      </c>
      <c r="N543" s="100">
        <v>0</v>
      </c>
      <c r="O543" s="43">
        <v>0</v>
      </c>
      <c r="P543" s="133">
        <v>0</v>
      </c>
    </row>
    <row r="544" spans="1:16" s="1" customFormat="1" ht="12.75" outlineLevel="1" x14ac:dyDescent="0.2">
      <c r="A544" s="122" t="s">
        <v>1084</v>
      </c>
      <c r="B544" s="79"/>
      <c r="C544" s="121" t="s">
        <v>1085</v>
      </c>
      <c r="D544" s="79"/>
      <c r="E544" s="119"/>
      <c r="F544" s="113"/>
      <c r="G544" s="113"/>
      <c r="H544" s="114"/>
      <c r="I544" s="113"/>
      <c r="J544" s="43"/>
      <c r="K544" s="113"/>
      <c r="L544" s="113">
        <v>525541.451</v>
      </c>
      <c r="M544" s="113">
        <v>0</v>
      </c>
      <c r="N544" s="114">
        <v>0</v>
      </c>
      <c r="O544" s="113">
        <v>0</v>
      </c>
      <c r="P544" s="131">
        <v>0</v>
      </c>
    </row>
    <row r="545" spans="1:16" s="1" customFormat="1" ht="38.25" outlineLevel="1" x14ac:dyDescent="0.2">
      <c r="A545" s="46" t="s">
        <v>1086</v>
      </c>
      <c r="B545" s="92">
        <v>89578</v>
      </c>
      <c r="C545" s="93" t="s">
        <v>1087</v>
      </c>
      <c r="D545" s="51" t="s">
        <v>41</v>
      </c>
      <c r="E545" s="92" t="s">
        <v>121</v>
      </c>
      <c r="F545" s="43">
        <v>17</v>
      </c>
      <c r="G545" s="43"/>
      <c r="H545" s="100"/>
      <c r="I545" s="43">
        <v>0</v>
      </c>
      <c r="J545" s="43">
        <v>37.9</v>
      </c>
      <c r="K545" s="43">
        <v>32.214999999999996</v>
      </c>
      <c r="L545" s="43">
        <v>547.65499999999997</v>
      </c>
      <c r="M545" s="43">
        <v>0</v>
      </c>
      <c r="N545" s="100">
        <v>0</v>
      </c>
      <c r="O545" s="43">
        <v>0</v>
      </c>
      <c r="P545" s="133">
        <v>0</v>
      </c>
    </row>
    <row r="546" spans="1:16" s="1" customFormat="1" ht="38.25" outlineLevel="1" x14ac:dyDescent="0.2">
      <c r="A546" s="46" t="s">
        <v>1088</v>
      </c>
      <c r="B546" s="92">
        <v>104166</v>
      </c>
      <c r="C546" s="93" t="s">
        <v>1089</v>
      </c>
      <c r="D546" s="51" t="s">
        <v>41</v>
      </c>
      <c r="E546" s="92" t="s">
        <v>121</v>
      </c>
      <c r="F546" s="43">
        <v>3</v>
      </c>
      <c r="G546" s="43"/>
      <c r="H546" s="100"/>
      <c r="I546" s="43">
        <v>0</v>
      </c>
      <c r="J546" s="43">
        <v>86.61</v>
      </c>
      <c r="K546" s="43">
        <v>73.618499999999997</v>
      </c>
      <c r="L546" s="43">
        <v>220.85550000000001</v>
      </c>
      <c r="M546" s="43">
        <v>0</v>
      </c>
      <c r="N546" s="100">
        <v>0</v>
      </c>
      <c r="O546" s="43">
        <v>0</v>
      </c>
      <c r="P546" s="133">
        <v>0</v>
      </c>
    </row>
    <row r="547" spans="1:16" s="1" customFormat="1" ht="51" outlineLevel="1" x14ac:dyDescent="0.2">
      <c r="A547" s="46" t="s">
        <v>1090</v>
      </c>
      <c r="B547" s="92" t="s">
        <v>1091</v>
      </c>
      <c r="C547" s="93" t="s">
        <v>1092</v>
      </c>
      <c r="D547" s="51" t="s">
        <v>41</v>
      </c>
      <c r="E547" s="92" t="s">
        <v>42</v>
      </c>
      <c r="F547" s="43">
        <v>355</v>
      </c>
      <c r="G547" s="43"/>
      <c r="H547" s="100"/>
      <c r="I547" s="43">
        <v>0</v>
      </c>
      <c r="J547" s="43">
        <v>1197.98</v>
      </c>
      <c r="K547" s="43">
        <v>1018.283</v>
      </c>
      <c r="L547" s="43">
        <v>361490.46500000003</v>
      </c>
      <c r="M547" s="43">
        <v>0</v>
      </c>
      <c r="N547" s="100">
        <v>0</v>
      </c>
      <c r="O547" s="43">
        <v>0</v>
      </c>
      <c r="P547" s="133">
        <v>0</v>
      </c>
    </row>
    <row r="548" spans="1:16" s="1" customFormat="1" ht="51" outlineLevel="1" x14ac:dyDescent="0.2">
      <c r="A548" s="46" t="s">
        <v>1093</v>
      </c>
      <c r="B548" s="92" t="s">
        <v>1094</v>
      </c>
      <c r="C548" s="93" t="s">
        <v>1095</v>
      </c>
      <c r="D548" s="51" t="s">
        <v>41</v>
      </c>
      <c r="E548" s="92" t="s">
        <v>42</v>
      </c>
      <c r="F548" s="43">
        <v>20</v>
      </c>
      <c r="G548" s="43"/>
      <c r="H548" s="100"/>
      <c r="I548" s="43">
        <v>0</v>
      </c>
      <c r="J548" s="43">
        <v>1884.38</v>
      </c>
      <c r="K548" s="43">
        <v>1601.723</v>
      </c>
      <c r="L548" s="43">
        <v>32034.46</v>
      </c>
      <c r="M548" s="43">
        <v>0</v>
      </c>
      <c r="N548" s="100">
        <v>0</v>
      </c>
      <c r="O548" s="43">
        <v>0</v>
      </c>
      <c r="P548" s="133">
        <v>0</v>
      </c>
    </row>
    <row r="549" spans="1:16" s="1" customFormat="1" ht="25.5" outlineLevel="1" x14ac:dyDescent="0.2">
      <c r="A549" s="46" t="s">
        <v>1096</v>
      </c>
      <c r="B549" s="92" t="s">
        <v>1097</v>
      </c>
      <c r="C549" s="93" t="s">
        <v>1098</v>
      </c>
      <c r="D549" s="51" t="s">
        <v>41</v>
      </c>
      <c r="E549" s="92" t="s">
        <v>80</v>
      </c>
      <c r="F549" s="43">
        <v>15</v>
      </c>
      <c r="G549" s="43"/>
      <c r="H549" s="100"/>
      <c r="I549" s="43">
        <v>0</v>
      </c>
      <c r="J549" s="43">
        <v>218.68</v>
      </c>
      <c r="K549" s="43">
        <v>185.87800000000001</v>
      </c>
      <c r="L549" s="43">
        <v>2788.17</v>
      </c>
      <c r="M549" s="43">
        <v>0</v>
      </c>
      <c r="N549" s="100">
        <v>0</v>
      </c>
      <c r="O549" s="43">
        <v>0</v>
      </c>
      <c r="P549" s="133">
        <v>0</v>
      </c>
    </row>
    <row r="550" spans="1:16" s="1" customFormat="1" ht="25.5" outlineLevel="1" x14ac:dyDescent="0.2">
      <c r="A550" s="46" t="s">
        <v>1099</v>
      </c>
      <c r="B550" s="92" t="s">
        <v>1100</v>
      </c>
      <c r="C550" s="93" t="s">
        <v>1101</v>
      </c>
      <c r="D550" s="51" t="s">
        <v>41</v>
      </c>
      <c r="E550" s="92" t="s">
        <v>80</v>
      </c>
      <c r="F550" s="43">
        <v>19</v>
      </c>
      <c r="G550" s="43"/>
      <c r="H550" s="100"/>
      <c r="I550" s="43">
        <v>0</v>
      </c>
      <c r="J550" s="43">
        <v>201.21</v>
      </c>
      <c r="K550" s="43">
        <v>171.02850000000001</v>
      </c>
      <c r="L550" s="43">
        <v>3249.5415000000003</v>
      </c>
      <c r="M550" s="43">
        <v>0</v>
      </c>
      <c r="N550" s="100">
        <v>0</v>
      </c>
      <c r="O550" s="43">
        <v>0</v>
      </c>
      <c r="P550" s="133">
        <v>0</v>
      </c>
    </row>
    <row r="551" spans="1:16" s="1" customFormat="1" ht="25.5" outlineLevel="1" x14ac:dyDescent="0.2">
      <c r="A551" s="46" t="s">
        <v>1102</v>
      </c>
      <c r="B551" s="92" t="s">
        <v>1103</v>
      </c>
      <c r="C551" s="93" t="s">
        <v>1104</v>
      </c>
      <c r="D551" s="51" t="s">
        <v>41</v>
      </c>
      <c r="E551" s="92" t="s">
        <v>80</v>
      </c>
      <c r="F551" s="43">
        <v>7</v>
      </c>
      <c r="G551" s="43"/>
      <c r="H551" s="100"/>
      <c r="I551" s="43">
        <v>0</v>
      </c>
      <c r="J551" s="43">
        <v>223.67</v>
      </c>
      <c r="K551" s="43">
        <v>190.11949999999999</v>
      </c>
      <c r="L551" s="43">
        <v>1330.8364999999999</v>
      </c>
      <c r="M551" s="43">
        <v>0</v>
      </c>
      <c r="N551" s="100">
        <v>0</v>
      </c>
      <c r="O551" s="43">
        <v>0</v>
      </c>
      <c r="P551" s="133">
        <v>0</v>
      </c>
    </row>
    <row r="552" spans="1:16" s="1" customFormat="1" ht="38.25" outlineLevel="1" x14ac:dyDescent="0.2">
      <c r="A552" s="46" t="s">
        <v>1105</v>
      </c>
      <c r="B552" s="92" t="s">
        <v>1106</v>
      </c>
      <c r="C552" s="93" t="s">
        <v>1107</v>
      </c>
      <c r="D552" s="51" t="s">
        <v>41</v>
      </c>
      <c r="E552" s="92" t="s">
        <v>80</v>
      </c>
      <c r="F552" s="43">
        <v>2</v>
      </c>
      <c r="G552" s="43"/>
      <c r="H552" s="100"/>
      <c r="I552" s="43">
        <v>0</v>
      </c>
      <c r="J552" s="43">
        <v>857.93</v>
      </c>
      <c r="K552" s="43">
        <v>729.24049999999988</v>
      </c>
      <c r="L552" s="43">
        <v>1458.4809999999998</v>
      </c>
      <c r="M552" s="43">
        <v>0</v>
      </c>
      <c r="N552" s="100">
        <v>0</v>
      </c>
      <c r="O552" s="43">
        <v>0</v>
      </c>
      <c r="P552" s="133">
        <v>0</v>
      </c>
    </row>
    <row r="553" spans="1:16" s="1" customFormat="1" ht="38.25" outlineLevel="1" x14ac:dyDescent="0.2">
      <c r="A553" s="46" t="s">
        <v>1108</v>
      </c>
      <c r="B553" s="92" t="s">
        <v>1109</v>
      </c>
      <c r="C553" s="93" t="s">
        <v>1110</v>
      </c>
      <c r="D553" s="51" t="s">
        <v>41</v>
      </c>
      <c r="E553" s="92" t="s">
        <v>80</v>
      </c>
      <c r="F553" s="43">
        <v>4</v>
      </c>
      <c r="G553" s="43"/>
      <c r="H553" s="100"/>
      <c r="I553" s="43">
        <v>0</v>
      </c>
      <c r="J553" s="43">
        <v>1096.3</v>
      </c>
      <c r="K553" s="43">
        <v>931.8549999999999</v>
      </c>
      <c r="L553" s="43">
        <v>3727.4199999999996</v>
      </c>
      <c r="M553" s="43">
        <v>0</v>
      </c>
      <c r="N553" s="100">
        <v>0</v>
      </c>
      <c r="O553" s="43">
        <v>0</v>
      </c>
      <c r="P553" s="133">
        <v>0</v>
      </c>
    </row>
    <row r="554" spans="1:16" s="1" customFormat="1" ht="38.25" outlineLevel="1" x14ac:dyDescent="0.2">
      <c r="A554" s="46" t="s">
        <v>1111</v>
      </c>
      <c r="B554" s="92" t="s">
        <v>1112</v>
      </c>
      <c r="C554" s="93" t="s">
        <v>1113</v>
      </c>
      <c r="D554" s="51" t="s">
        <v>41</v>
      </c>
      <c r="E554" s="92" t="s">
        <v>80</v>
      </c>
      <c r="F554" s="43">
        <v>1</v>
      </c>
      <c r="G554" s="43"/>
      <c r="H554" s="100"/>
      <c r="I554" s="43">
        <v>0</v>
      </c>
      <c r="J554" s="43">
        <v>1096.3</v>
      </c>
      <c r="K554" s="43">
        <v>931.8549999999999</v>
      </c>
      <c r="L554" s="43">
        <v>931.8549999999999</v>
      </c>
      <c r="M554" s="43">
        <v>0</v>
      </c>
      <c r="N554" s="100">
        <v>0</v>
      </c>
      <c r="O554" s="43">
        <v>0</v>
      </c>
      <c r="P554" s="133">
        <v>0</v>
      </c>
    </row>
    <row r="555" spans="1:16" s="1" customFormat="1" ht="38.25" outlineLevel="1" x14ac:dyDescent="0.2">
      <c r="A555" s="46" t="s">
        <v>1114</v>
      </c>
      <c r="B555" s="92" t="s">
        <v>1115</v>
      </c>
      <c r="C555" s="93" t="s">
        <v>1116</v>
      </c>
      <c r="D555" s="51" t="s">
        <v>41</v>
      </c>
      <c r="E555" s="92" t="s">
        <v>80</v>
      </c>
      <c r="F555" s="43">
        <v>1</v>
      </c>
      <c r="G555" s="43"/>
      <c r="H555" s="100"/>
      <c r="I555" s="43">
        <v>0</v>
      </c>
      <c r="J555" s="43">
        <v>1024.55</v>
      </c>
      <c r="K555" s="43">
        <v>870.86749999999995</v>
      </c>
      <c r="L555" s="43">
        <v>870.86749999999995</v>
      </c>
      <c r="M555" s="43">
        <v>0</v>
      </c>
      <c r="N555" s="100">
        <v>0</v>
      </c>
      <c r="O555" s="43">
        <v>0</v>
      </c>
      <c r="P555" s="133">
        <v>0</v>
      </c>
    </row>
    <row r="556" spans="1:16" s="1" customFormat="1" ht="38.25" outlineLevel="1" x14ac:dyDescent="0.2">
      <c r="A556" s="46" t="s">
        <v>1117</v>
      </c>
      <c r="B556" s="92" t="s">
        <v>1118</v>
      </c>
      <c r="C556" s="93" t="s">
        <v>1119</v>
      </c>
      <c r="D556" s="51" t="s">
        <v>41</v>
      </c>
      <c r="E556" s="92" t="s">
        <v>80</v>
      </c>
      <c r="F556" s="43">
        <v>4</v>
      </c>
      <c r="G556" s="43"/>
      <c r="H556" s="100"/>
      <c r="I556" s="43">
        <v>0</v>
      </c>
      <c r="J556" s="43">
        <v>703.21</v>
      </c>
      <c r="K556" s="43">
        <v>597.72850000000005</v>
      </c>
      <c r="L556" s="43">
        <v>2390.9140000000002</v>
      </c>
      <c r="M556" s="43">
        <v>0</v>
      </c>
      <c r="N556" s="100">
        <v>0</v>
      </c>
      <c r="O556" s="43">
        <v>0</v>
      </c>
      <c r="P556" s="133">
        <v>0</v>
      </c>
    </row>
    <row r="557" spans="1:16" s="1" customFormat="1" ht="25.5" outlineLevel="1" x14ac:dyDescent="0.2">
      <c r="A557" s="46" t="s">
        <v>1120</v>
      </c>
      <c r="B557" s="92" t="s">
        <v>1121</v>
      </c>
      <c r="C557" s="93" t="s">
        <v>1122</v>
      </c>
      <c r="D557" s="51" t="s">
        <v>41</v>
      </c>
      <c r="E557" s="92" t="s">
        <v>80</v>
      </c>
      <c r="F557" s="43">
        <v>12</v>
      </c>
      <c r="G557" s="43"/>
      <c r="H557" s="100"/>
      <c r="I557" s="43">
        <v>0</v>
      </c>
      <c r="J557" s="43">
        <v>360.32</v>
      </c>
      <c r="K557" s="43">
        <v>306.27199999999999</v>
      </c>
      <c r="L557" s="43">
        <v>3675.2640000000001</v>
      </c>
      <c r="M557" s="43">
        <v>0</v>
      </c>
      <c r="N557" s="100">
        <v>0</v>
      </c>
      <c r="O557" s="43">
        <v>0</v>
      </c>
      <c r="P557" s="133">
        <v>0</v>
      </c>
    </row>
    <row r="558" spans="1:16" s="1" customFormat="1" ht="25.5" outlineLevel="1" x14ac:dyDescent="0.2">
      <c r="A558" s="46" t="s">
        <v>1123</v>
      </c>
      <c r="B558" s="92" t="s">
        <v>1124</v>
      </c>
      <c r="C558" s="93" t="s">
        <v>1125</v>
      </c>
      <c r="D558" s="51" t="s">
        <v>41</v>
      </c>
      <c r="E558" s="92" t="s">
        <v>80</v>
      </c>
      <c r="F558" s="43">
        <v>19</v>
      </c>
      <c r="G558" s="43"/>
      <c r="H558" s="100"/>
      <c r="I558" s="43">
        <v>0</v>
      </c>
      <c r="J558" s="43">
        <v>381.53</v>
      </c>
      <c r="K558" s="43">
        <v>324.30049999999994</v>
      </c>
      <c r="L558" s="43">
        <v>6161.709499999999</v>
      </c>
      <c r="M558" s="43">
        <v>0</v>
      </c>
      <c r="N558" s="100">
        <v>0</v>
      </c>
      <c r="O558" s="43">
        <v>0</v>
      </c>
      <c r="P558" s="133">
        <v>0</v>
      </c>
    </row>
    <row r="559" spans="1:16" s="1" customFormat="1" ht="25.5" outlineLevel="1" x14ac:dyDescent="0.2">
      <c r="A559" s="46" t="s">
        <v>1126</v>
      </c>
      <c r="B559" s="92" t="s">
        <v>1127</v>
      </c>
      <c r="C559" s="93" t="s">
        <v>1128</v>
      </c>
      <c r="D559" s="51" t="s">
        <v>41</v>
      </c>
      <c r="E559" s="92" t="s">
        <v>80</v>
      </c>
      <c r="F559" s="43">
        <v>11</v>
      </c>
      <c r="G559" s="43"/>
      <c r="H559" s="100"/>
      <c r="I559" s="43">
        <v>0</v>
      </c>
      <c r="J559" s="43">
        <v>402.75</v>
      </c>
      <c r="K559" s="43">
        <v>342.33749999999998</v>
      </c>
      <c r="L559" s="43">
        <v>3765.7124999999996</v>
      </c>
      <c r="M559" s="43">
        <v>0</v>
      </c>
      <c r="N559" s="100">
        <v>0</v>
      </c>
      <c r="O559" s="43">
        <v>0</v>
      </c>
      <c r="P559" s="133">
        <v>0</v>
      </c>
    </row>
    <row r="560" spans="1:16" s="1" customFormat="1" ht="25.5" outlineLevel="1" x14ac:dyDescent="0.2">
      <c r="A560" s="46" t="s">
        <v>1129</v>
      </c>
      <c r="B560" s="92" t="s">
        <v>1130</v>
      </c>
      <c r="C560" s="93" t="s">
        <v>1131</v>
      </c>
      <c r="D560" s="51" t="s">
        <v>41</v>
      </c>
      <c r="E560" s="92" t="s">
        <v>80</v>
      </c>
      <c r="F560" s="43">
        <v>13</v>
      </c>
      <c r="G560" s="43"/>
      <c r="H560" s="100"/>
      <c r="I560" s="43">
        <v>0</v>
      </c>
      <c r="J560" s="43">
        <v>579.97</v>
      </c>
      <c r="K560" s="43">
        <v>492.97450000000003</v>
      </c>
      <c r="L560" s="43">
        <v>6408.6685000000007</v>
      </c>
      <c r="M560" s="43">
        <v>0</v>
      </c>
      <c r="N560" s="100">
        <v>0</v>
      </c>
      <c r="O560" s="43">
        <v>0</v>
      </c>
      <c r="P560" s="133">
        <v>0</v>
      </c>
    </row>
    <row r="561" spans="1:16" s="1" customFormat="1" ht="12.75" outlineLevel="1" x14ac:dyDescent="0.2">
      <c r="A561" s="46" t="s">
        <v>1132</v>
      </c>
      <c r="B561" s="92" t="s">
        <v>1133</v>
      </c>
      <c r="C561" s="93" t="s">
        <v>1134</v>
      </c>
      <c r="D561" s="51" t="s">
        <v>41</v>
      </c>
      <c r="E561" s="92" t="s">
        <v>1135</v>
      </c>
      <c r="F561" s="43">
        <v>15</v>
      </c>
      <c r="G561" s="43"/>
      <c r="H561" s="100"/>
      <c r="I561" s="43">
        <v>0</v>
      </c>
      <c r="J561" s="43">
        <v>124.16</v>
      </c>
      <c r="K561" s="43">
        <v>105.536</v>
      </c>
      <c r="L561" s="43">
        <v>1583.04</v>
      </c>
      <c r="M561" s="43">
        <v>0</v>
      </c>
      <c r="N561" s="100">
        <v>0</v>
      </c>
      <c r="O561" s="43">
        <v>0</v>
      </c>
      <c r="P561" s="133">
        <v>0</v>
      </c>
    </row>
    <row r="562" spans="1:16" s="1" customFormat="1" ht="12.75" outlineLevel="1" x14ac:dyDescent="0.2">
      <c r="A562" s="46" t="s">
        <v>1136</v>
      </c>
      <c r="B562" s="92" t="s">
        <v>1137</v>
      </c>
      <c r="C562" s="93" t="s">
        <v>1138</v>
      </c>
      <c r="D562" s="51" t="s">
        <v>41</v>
      </c>
      <c r="E562" s="92" t="s">
        <v>1135</v>
      </c>
      <c r="F562" s="43">
        <v>12</v>
      </c>
      <c r="G562" s="43"/>
      <c r="H562" s="100"/>
      <c r="I562" s="43">
        <v>0</v>
      </c>
      <c r="J562" s="43">
        <v>139.13</v>
      </c>
      <c r="K562" s="43">
        <v>118.26049999999999</v>
      </c>
      <c r="L562" s="43">
        <v>1419.126</v>
      </c>
      <c r="M562" s="43">
        <v>0</v>
      </c>
      <c r="N562" s="100">
        <v>0</v>
      </c>
      <c r="O562" s="43">
        <v>0</v>
      </c>
      <c r="P562" s="133">
        <v>0</v>
      </c>
    </row>
    <row r="563" spans="1:16" s="1" customFormat="1" ht="12.75" outlineLevel="1" x14ac:dyDescent="0.2">
      <c r="A563" s="46" t="s">
        <v>1139</v>
      </c>
      <c r="B563" s="92" t="s">
        <v>1140</v>
      </c>
      <c r="C563" s="93" t="s">
        <v>1141</v>
      </c>
      <c r="D563" s="51" t="s">
        <v>41</v>
      </c>
      <c r="E563" s="92" t="s">
        <v>1135</v>
      </c>
      <c r="F563" s="43">
        <v>6</v>
      </c>
      <c r="G563" s="43"/>
      <c r="H563" s="100"/>
      <c r="I563" s="43">
        <v>0</v>
      </c>
      <c r="J563" s="43">
        <v>154.11000000000001</v>
      </c>
      <c r="K563" s="43">
        <v>130.99350000000001</v>
      </c>
      <c r="L563" s="43">
        <v>785.96100000000001</v>
      </c>
      <c r="M563" s="43">
        <v>0</v>
      </c>
      <c r="N563" s="100">
        <v>0</v>
      </c>
      <c r="O563" s="43">
        <v>0</v>
      </c>
      <c r="P563" s="133">
        <v>0</v>
      </c>
    </row>
    <row r="564" spans="1:16" s="1" customFormat="1" ht="12.75" outlineLevel="1" x14ac:dyDescent="0.2">
      <c r="A564" s="46" t="s">
        <v>1142</v>
      </c>
      <c r="B564" s="92" t="s">
        <v>1143</v>
      </c>
      <c r="C564" s="93" t="s">
        <v>1144</v>
      </c>
      <c r="D564" s="51" t="s">
        <v>41</v>
      </c>
      <c r="E564" s="92" t="s">
        <v>1135</v>
      </c>
      <c r="F564" s="43">
        <v>15</v>
      </c>
      <c r="G564" s="43"/>
      <c r="H564" s="100"/>
      <c r="I564" s="43">
        <v>0</v>
      </c>
      <c r="J564" s="43">
        <v>170.33</v>
      </c>
      <c r="K564" s="43">
        <v>144.78050000000002</v>
      </c>
      <c r="L564" s="43">
        <v>2171.7075000000004</v>
      </c>
      <c r="M564" s="43">
        <v>0</v>
      </c>
      <c r="N564" s="100">
        <v>0</v>
      </c>
      <c r="O564" s="43">
        <v>0</v>
      </c>
      <c r="P564" s="133">
        <v>0</v>
      </c>
    </row>
    <row r="565" spans="1:16" s="1" customFormat="1" ht="12.75" outlineLevel="1" x14ac:dyDescent="0.2">
      <c r="A565" s="46" t="s">
        <v>1145</v>
      </c>
      <c r="B565" s="92" t="s">
        <v>1146</v>
      </c>
      <c r="C565" s="93" t="s">
        <v>1147</v>
      </c>
      <c r="D565" s="51" t="s">
        <v>41</v>
      </c>
      <c r="E565" s="92" t="s">
        <v>121</v>
      </c>
      <c r="F565" s="43">
        <v>20</v>
      </c>
      <c r="G565" s="43"/>
      <c r="H565" s="100"/>
      <c r="I565" s="43">
        <v>0</v>
      </c>
      <c r="J565" s="43">
        <v>726.92</v>
      </c>
      <c r="K565" s="43">
        <v>617.88199999999995</v>
      </c>
      <c r="L565" s="43">
        <v>12357.64</v>
      </c>
      <c r="M565" s="43">
        <v>0</v>
      </c>
      <c r="N565" s="100">
        <v>0</v>
      </c>
      <c r="O565" s="43">
        <v>0</v>
      </c>
      <c r="P565" s="133">
        <v>0</v>
      </c>
    </row>
    <row r="566" spans="1:16" s="1" customFormat="1" ht="12.75" outlineLevel="1" x14ac:dyDescent="0.2">
      <c r="A566" s="46" t="s">
        <v>1148</v>
      </c>
      <c r="B566" s="92" t="s">
        <v>1149</v>
      </c>
      <c r="C566" s="93" t="s">
        <v>1150</v>
      </c>
      <c r="D566" s="51" t="s">
        <v>41</v>
      </c>
      <c r="E566" s="92" t="s">
        <v>121</v>
      </c>
      <c r="F566" s="43">
        <v>31</v>
      </c>
      <c r="G566" s="43"/>
      <c r="H566" s="100"/>
      <c r="I566" s="43">
        <v>0</v>
      </c>
      <c r="J566" s="43">
        <v>776.84</v>
      </c>
      <c r="K566" s="43">
        <v>660.31399999999996</v>
      </c>
      <c r="L566" s="43">
        <v>20469.734</v>
      </c>
      <c r="M566" s="43">
        <v>0</v>
      </c>
      <c r="N566" s="100">
        <v>0</v>
      </c>
      <c r="O566" s="43">
        <v>0</v>
      </c>
      <c r="P566" s="133">
        <v>0</v>
      </c>
    </row>
    <row r="567" spans="1:16" s="1" customFormat="1" ht="12.75" outlineLevel="1" x14ac:dyDescent="0.2">
      <c r="A567" s="46" t="s">
        <v>1151</v>
      </c>
      <c r="B567" s="92" t="s">
        <v>1152</v>
      </c>
      <c r="C567" s="93" t="s">
        <v>1153</v>
      </c>
      <c r="D567" s="51" t="s">
        <v>41</v>
      </c>
      <c r="E567" s="92" t="s">
        <v>121</v>
      </c>
      <c r="F567" s="43">
        <v>16</v>
      </c>
      <c r="G567" s="43"/>
      <c r="H567" s="100"/>
      <c r="I567" s="43">
        <v>0</v>
      </c>
      <c r="J567" s="43">
        <v>867.31</v>
      </c>
      <c r="K567" s="43">
        <v>737.21349999999995</v>
      </c>
      <c r="L567" s="43">
        <v>11795.415999999999</v>
      </c>
      <c r="M567" s="43">
        <v>0</v>
      </c>
      <c r="N567" s="100">
        <v>0</v>
      </c>
      <c r="O567" s="43">
        <v>0</v>
      </c>
      <c r="P567" s="133">
        <v>0</v>
      </c>
    </row>
    <row r="568" spans="1:16" s="1" customFormat="1" ht="12.75" outlineLevel="1" x14ac:dyDescent="0.2">
      <c r="A568" s="46" t="s">
        <v>1154</v>
      </c>
      <c r="B568" s="92" t="s">
        <v>1155</v>
      </c>
      <c r="C568" s="93" t="s">
        <v>1156</v>
      </c>
      <c r="D568" s="51" t="s">
        <v>41</v>
      </c>
      <c r="E568" s="92" t="s">
        <v>121</v>
      </c>
      <c r="F568" s="43">
        <v>22</v>
      </c>
      <c r="G568" s="43"/>
      <c r="H568" s="100"/>
      <c r="I568" s="43">
        <v>0</v>
      </c>
      <c r="J568" s="43">
        <v>1485.68</v>
      </c>
      <c r="K568" s="43">
        <v>1262.828</v>
      </c>
      <c r="L568" s="43">
        <v>27782.216</v>
      </c>
      <c r="M568" s="43">
        <v>0</v>
      </c>
      <c r="N568" s="100">
        <v>0</v>
      </c>
      <c r="O568" s="43">
        <v>0</v>
      </c>
      <c r="P568" s="133">
        <v>0</v>
      </c>
    </row>
    <row r="569" spans="1:16" s="1" customFormat="1" ht="38.25" outlineLevel="1" x14ac:dyDescent="0.2">
      <c r="A569" s="46" t="s">
        <v>1157</v>
      </c>
      <c r="B569" s="92" t="s">
        <v>1158</v>
      </c>
      <c r="C569" s="93" t="s">
        <v>1159</v>
      </c>
      <c r="D569" s="51" t="s">
        <v>41</v>
      </c>
      <c r="E569" s="92" t="s">
        <v>80</v>
      </c>
      <c r="F569" s="43">
        <v>1</v>
      </c>
      <c r="G569" s="43"/>
      <c r="H569" s="100"/>
      <c r="I569" s="43">
        <v>0</v>
      </c>
      <c r="J569" s="43">
        <v>5191.58</v>
      </c>
      <c r="K569" s="43">
        <v>4412.8429999999998</v>
      </c>
      <c r="L569" s="43">
        <v>4412.8429999999998</v>
      </c>
      <c r="M569" s="43">
        <v>0</v>
      </c>
      <c r="N569" s="100">
        <v>0</v>
      </c>
      <c r="O569" s="43">
        <v>0</v>
      </c>
      <c r="P569" s="133">
        <v>0</v>
      </c>
    </row>
    <row r="570" spans="1:16" s="1" customFormat="1" ht="38.25" outlineLevel="1" x14ac:dyDescent="0.2">
      <c r="A570" s="46" t="s">
        <v>1160</v>
      </c>
      <c r="B570" s="92" t="s">
        <v>1161</v>
      </c>
      <c r="C570" s="93" t="s">
        <v>1162</v>
      </c>
      <c r="D570" s="51" t="s">
        <v>41</v>
      </c>
      <c r="E570" s="92" t="s">
        <v>80</v>
      </c>
      <c r="F570" s="43">
        <v>1</v>
      </c>
      <c r="G570" s="43"/>
      <c r="H570" s="100"/>
      <c r="I570" s="43">
        <v>0</v>
      </c>
      <c r="J570" s="43">
        <v>2820.38</v>
      </c>
      <c r="K570" s="43">
        <v>2397.3229999999999</v>
      </c>
      <c r="L570" s="43">
        <v>2397.3229999999999</v>
      </c>
      <c r="M570" s="43">
        <v>0</v>
      </c>
      <c r="N570" s="100">
        <v>0</v>
      </c>
      <c r="O570" s="43">
        <v>0</v>
      </c>
      <c r="P570" s="133">
        <v>0</v>
      </c>
    </row>
    <row r="571" spans="1:16" s="1" customFormat="1" ht="38.25" outlineLevel="1" x14ac:dyDescent="0.2">
      <c r="A571" s="46" t="s">
        <v>1163</v>
      </c>
      <c r="B571" s="92" t="s">
        <v>1164</v>
      </c>
      <c r="C571" s="93" t="s">
        <v>1165</v>
      </c>
      <c r="D571" s="51" t="s">
        <v>41</v>
      </c>
      <c r="E571" s="92" t="s">
        <v>80</v>
      </c>
      <c r="F571" s="43">
        <v>1</v>
      </c>
      <c r="G571" s="43"/>
      <c r="H571" s="100"/>
      <c r="I571" s="43">
        <v>0</v>
      </c>
      <c r="J571" s="43">
        <v>2820.38</v>
      </c>
      <c r="K571" s="43">
        <v>2397.3229999999999</v>
      </c>
      <c r="L571" s="43">
        <v>2397.3229999999999</v>
      </c>
      <c r="M571" s="43">
        <v>0</v>
      </c>
      <c r="N571" s="100">
        <v>0</v>
      </c>
      <c r="O571" s="43">
        <v>0</v>
      </c>
      <c r="P571" s="133">
        <v>0</v>
      </c>
    </row>
    <row r="572" spans="1:16" s="1" customFormat="1" ht="38.25" outlineLevel="1" x14ac:dyDescent="0.2">
      <c r="A572" s="46" t="s">
        <v>1166</v>
      </c>
      <c r="B572" s="92" t="s">
        <v>1167</v>
      </c>
      <c r="C572" s="93" t="s">
        <v>1168</v>
      </c>
      <c r="D572" s="51" t="s">
        <v>41</v>
      </c>
      <c r="E572" s="92" t="s">
        <v>80</v>
      </c>
      <c r="F572" s="43">
        <v>2</v>
      </c>
      <c r="G572" s="43"/>
      <c r="H572" s="100"/>
      <c r="I572" s="43">
        <v>0</v>
      </c>
      <c r="J572" s="43">
        <v>4068.38</v>
      </c>
      <c r="K572" s="43">
        <v>3458.123</v>
      </c>
      <c r="L572" s="43">
        <v>6916.2460000000001</v>
      </c>
      <c r="M572" s="43">
        <v>0</v>
      </c>
      <c r="N572" s="100">
        <v>0</v>
      </c>
      <c r="O572" s="43">
        <v>0</v>
      </c>
      <c r="P572" s="133">
        <v>0</v>
      </c>
    </row>
    <row r="573" spans="1:16" s="1" customFormat="1" ht="12.75" outlineLevel="1" x14ac:dyDescent="0.2">
      <c r="A573" s="122" t="s">
        <v>1169</v>
      </c>
      <c r="B573" s="79"/>
      <c r="C573" s="121" t="s">
        <v>875</v>
      </c>
      <c r="D573" s="79"/>
      <c r="E573" s="119"/>
      <c r="F573" s="113"/>
      <c r="G573" s="113"/>
      <c r="H573" s="114"/>
      <c r="I573" s="113"/>
      <c r="J573" s="43"/>
      <c r="K573" s="113"/>
      <c r="L573" s="113">
        <v>1454192.0445000001</v>
      </c>
      <c r="M573" s="113">
        <v>0</v>
      </c>
      <c r="N573" s="114">
        <v>0</v>
      </c>
      <c r="O573" s="113">
        <v>0</v>
      </c>
      <c r="P573" s="131">
        <v>0</v>
      </c>
    </row>
    <row r="574" spans="1:16" s="1" customFormat="1" ht="51" outlineLevel="1" x14ac:dyDescent="0.2">
      <c r="A574" s="46" t="s">
        <v>1170</v>
      </c>
      <c r="B574" s="92" t="s">
        <v>1171</v>
      </c>
      <c r="C574" s="93" t="s">
        <v>1172</v>
      </c>
      <c r="D574" s="51" t="s">
        <v>41</v>
      </c>
      <c r="E574" s="92" t="s">
        <v>80</v>
      </c>
      <c r="F574" s="43">
        <v>1</v>
      </c>
      <c r="G574" s="43"/>
      <c r="H574" s="100"/>
      <c r="I574" s="43">
        <v>0</v>
      </c>
      <c r="J574" s="43">
        <v>63565.15</v>
      </c>
      <c r="K574" s="43">
        <v>54030.377500000002</v>
      </c>
      <c r="L574" s="43">
        <v>54030.377500000002</v>
      </c>
      <c r="M574" s="43">
        <v>0</v>
      </c>
      <c r="N574" s="100">
        <v>0</v>
      </c>
      <c r="O574" s="43">
        <v>0</v>
      </c>
      <c r="P574" s="133">
        <v>0</v>
      </c>
    </row>
    <row r="575" spans="1:16" s="1" customFormat="1" ht="51" outlineLevel="1" x14ac:dyDescent="0.2">
      <c r="A575" s="46" t="s">
        <v>1173</v>
      </c>
      <c r="B575" s="92" t="s">
        <v>1174</v>
      </c>
      <c r="C575" s="93" t="s">
        <v>1175</v>
      </c>
      <c r="D575" s="51" t="s">
        <v>41</v>
      </c>
      <c r="E575" s="92" t="s">
        <v>80</v>
      </c>
      <c r="F575" s="43">
        <v>1</v>
      </c>
      <c r="G575" s="43"/>
      <c r="H575" s="100"/>
      <c r="I575" s="43">
        <v>0</v>
      </c>
      <c r="J575" s="43">
        <v>67667.89</v>
      </c>
      <c r="K575" s="43">
        <v>57517.7065</v>
      </c>
      <c r="L575" s="43">
        <v>57517.7065</v>
      </c>
      <c r="M575" s="43">
        <v>0</v>
      </c>
      <c r="N575" s="100">
        <v>0</v>
      </c>
      <c r="O575" s="43">
        <v>0</v>
      </c>
      <c r="P575" s="133">
        <v>0</v>
      </c>
    </row>
    <row r="576" spans="1:16" s="1" customFormat="1" ht="51" outlineLevel="1" x14ac:dyDescent="0.2">
      <c r="A576" s="46" t="s">
        <v>1176</v>
      </c>
      <c r="B576" s="92" t="s">
        <v>1177</v>
      </c>
      <c r="C576" s="93" t="s">
        <v>1178</v>
      </c>
      <c r="D576" s="51" t="s">
        <v>41</v>
      </c>
      <c r="E576" s="92" t="s">
        <v>80</v>
      </c>
      <c r="F576" s="43">
        <v>1</v>
      </c>
      <c r="G576" s="43"/>
      <c r="H576" s="100"/>
      <c r="I576" s="43">
        <v>0</v>
      </c>
      <c r="J576" s="43">
        <v>79402.12</v>
      </c>
      <c r="K576" s="43">
        <v>67491.801999999996</v>
      </c>
      <c r="L576" s="43">
        <v>67491.801999999996</v>
      </c>
      <c r="M576" s="43">
        <v>0</v>
      </c>
      <c r="N576" s="100">
        <v>0</v>
      </c>
      <c r="O576" s="43">
        <v>0</v>
      </c>
      <c r="P576" s="133">
        <v>0</v>
      </c>
    </row>
    <row r="577" spans="1:16" s="1" customFormat="1" ht="51" outlineLevel="1" x14ac:dyDescent="0.2">
      <c r="A577" s="46" t="s">
        <v>1179</v>
      </c>
      <c r="B577" s="92" t="s">
        <v>1180</v>
      </c>
      <c r="C577" s="93" t="s">
        <v>1181</v>
      </c>
      <c r="D577" s="51" t="s">
        <v>41</v>
      </c>
      <c r="E577" s="92" t="s">
        <v>80</v>
      </c>
      <c r="F577" s="43">
        <v>5</v>
      </c>
      <c r="G577" s="43"/>
      <c r="H577" s="100"/>
      <c r="I577" s="43">
        <v>0</v>
      </c>
      <c r="J577" s="43">
        <v>90197.07</v>
      </c>
      <c r="K577" s="43">
        <v>76667.5095</v>
      </c>
      <c r="L577" s="43">
        <v>383337.54749999999</v>
      </c>
      <c r="M577" s="43">
        <v>0</v>
      </c>
      <c r="N577" s="100">
        <v>0</v>
      </c>
      <c r="O577" s="43">
        <v>0</v>
      </c>
      <c r="P577" s="133">
        <v>0</v>
      </c>
    </row>
    <row r="578" spans="1:16" s="1" customFormat="1" ht="38.25" outlineLevel="1" x14ac:dyDescent="0.2">
      <c r="A578" s="46" t="s">
        <v>1182</v>
      </c>
      <c r="B578" s="92" t="s">
        <v>1183</v>
      </c>
      <c r="C578" s="93" t="s">
        <v>1184</v>
      </c>
      <c r="D578" s="51" t="s">
        <v>41</v>
      </c>
      <c r="E578" s="92" t="s">
        <v>80</v>
      </c>
      <c r="F578" s="43">
        <v>5</v>
      </c>
      <c r="G578" s="43"/>
      <c r="H578" s="100"/>
      <c r="I578" s="43">
        <v>0</v>
      </c>
      <c r="J578" s="43">
        <v>10613.36</v>
      </c>
      <c r="K578" s="43">
        <v>9021.3559999999998</v>
      </c>
      <c r="L578" s="43">
        <v>45106.78</v>
      </c>
      <c r="M578" s="43">
        <v>0</v>
      </c>
      <c r="N578" s="100">
        <v>0</v>
      </c>
      <c r="O578" s="43">
        <v>0</v>
      </c>
      <c r="P578" s="133">
        <v>0</v>
      </c>
    </row>
    <row r="579" spans="1:16" s="1" customFormat="1" ht="38.25" outlineLevel="1" x14ac:dyDescent="0.2">
      <c r="A579" s="46" t="s">
        <v>1185</v>
      </c>
      <c r="B579" s="92" t="s">
        <v>1186</v>
      </c>
      <c r="C579" s="93" t="s">
        <v>1187</v>
      </c>
      <c r="D579" s="51" t="s">
        <v>41</v>
      </c>
      <c r="E579" s="92" t="s">
        <v>80</v>
      </c>
      <c r="F579" s="43">
        <v>5</v>
      </c>
      <c r="G579" s="43"/>
      <c r="H579" s="100"/>
      <c r="I579" s="43">
        <v>0</v>
      </c>
      <c r="J579" s="43">
        <v>11486.86</v>
      </c>
      <c r="K579" s="43">
        <v>9763.8310000000001</v>
      </c>
      <c r="L579" s="43">
        <v>48819.154999999999</v>
      </c>
      <c r="M579" s="43">
        <v>0</v>
      </c>
      <c r="N579" s="100">
        <v>0</v>
      </c>
      <c r="O579" s="43">
        <v>0</v>
      </c>
      <c r="P579" s="133">
        <v>0</v>
      </c>
    </row>
    <row r="580" spans="1:16" s="1" customFormat="1" ht="38.25" outlineLevel="1" x14ac:dyDescent="0.2">
      <c r="A580" s="46" t="s">
        <v>1188</v>
      </c>
      <c r="B580" s="92" t="s">
        <v>1189</v>
      </c>
      <c r="C580" s="93" t="s">
        <v>1190</v>
      </c>
      <c r="D580" s="51" t="s">
        <v>41</v>
      </c>
      <c r="E580" s="92" t="s">
        <v>80</v>
      </c>
      <c r="F580" s="43">
        <v>5</v>
      </c>
      <c r="G580" s="43"/>
      <c r="H580" s="100"/>
      <c r="I580" s="43">
        <v>0</v>
      </c>
      <c r="J580" s="43">
        <v>12123.29</v>
      </c>
      <c r="K580" s="43">
        <v>10304.7965</v>
      </c>
      <c r="L580" s="43">
        <v>51523.982499999998</v>
      </c>
      <c r="M580" s="43">
        <v>0</v>
      </c>
      <c r="N580" s="100">
        <v>0</v>
      </c>
      <c r="O580" s="43">
        <v>0</v>
      </c>
      <c r="P580" s="133">
        <v>0</v>
      </c>
    </row>
    <row r="581" spans="1:16" s="1" customFormat="1" ht="38.25" outlineLevel="1" x14ac:dyDescent="0.2">
      <c r="A581" s="46" t="s">
        <v>1191</v>
      </c>
      <c r="B581" s="92" t="s">
        <v>1192</v>
      </c>
      <c r="C581" s="93" t="s">
        <v>1193</v>
      </c>
      <c r="D581" s="51" t="s">
        <v>41</v>
      </c>
      <c r="E581" s="92" t="s">
        <v>80</v>
      </c>
      <c r="F581" s="43">
        <v>7</v>
      </c>
      <c r="G581" s="43"/>
      <c r="H581" s="100"/>
      <c r="I581" s="43">
        <v>0</v>
      </c>
      <c r="J581" s="43">
        <v>13102.9</v>
      </c>
      <c r="K581" s="43">
        <v>11137.465</v>
      </c>
      <c r="L581" s="43">
        <v>77962.255000000005</v>
      </c>
      <c r="M581" s="43">
        <v>0</v>
      </c>
      <c r="N581" s="100">
        <v>0</v>
      </c>
      <c r="O581" s="43">
        <v>0</v>
      </c>
      <c r="P581" s="133">
        <v>0</v>
      </c>
    </row>
    <row r="582" spans="1:16" s="1" customFormat="1" ht="38.25" outlineLevel="1" x14ac:dyDescent="0.2">
      <c r="A582" s="46" t="s">
        <v>1194</v>
      </c>
      <c r="B582" s="92" t="s">
        <v>1195</v>
      </c>
      <c r="C582" s="93" t="s">
        <v>1196</v>
      </c>
      <c r="D582" s="51" t="s">
        <v>41</v>
      </c>
      <c r="E582" s="92" t="s">
        <v>80</v>
      </c>
      <c r="F582" s="43">
        <v>8</v>
      </c>
      <c r="G582" s="43"/>
      <c r="H582" s="100"/>
      <c r="I582" s="43">
        <v>0</v>
      </c>
      <c r="J582" s="43">
        <v>13177.78</v>
      </c>
      <c r="K582" s="43">
        <v>11201.112999999999</v>
      </c>
      <c r="L582" s="43">
        <v>89608.903999999995</v>
      </c>
      <c r="M582" s="43">
        <v>0</v>
      </c>
      <c r="N582" s="100">
        <v>0</v>
      </c>
      <c r="O582" s="43">
        <v>0</v>
      </c>
      <c r="P582" s="133">
        <v>0</v>
      </c>
    </row>
    <row r="583" spans="1:16" s="1" customFormat="1" ht="38.25" outlineLevel="1" x14ac:dyDescent="0.2">
      <c r="A583" s="46" t="s">
        <v>1197</v>
      </c>
      <c r="B583" s="92" t="s">
        <v>1198</v>
      </c>
      <c r="C583" s="93" t="s">
        <v>1199</v>
      </c>
      <c r="D583" s="51" t="s">
        <v>41</v>
      </c>
      <c r="E583" s="92" t="s">
        <v>80</v>
      </c>
      <c r="F583" s="43">
        <v>9</v>
      </c>
      <c r="G583" s="43"/>
      <c r="H583" s="100"/>
      <c r="I583" s="43">
        <v>0</v>
      </c>
      <c r="J583" s="43">
        <v>13689.41</v>
      </c>
      <c r="K583" s="43">
        <v>11635.9985</v>
      </c>
      <c r="L583" s="43">
        <v>104723.9865</v>
      </c>
      <c r="M583" s="43">
        <v>0</v>
      </c>
      <c r="N583" s="100">
        <v>0</v>
      </c>
      <c r="O583" s="43">
        <v>0</v>
      </c>
      <c r="P583" s="133">
        <v>0</v>
      </c>
    </row>
    <row r="584" spans="1:16" s="1" customFormat="1" ht="38.25" outlineLevel="1" x14ac:dyDescent="0.2">
      <c r="A584" s="46" t="s">
        <v>1200</v>
      </c>
      <c r="B584" s="92" t="s">
        <v>1201</v>
      </c>
      <c r="C584" s="93" t="s">
        <v>1202</v>
      </c>
      <c r="D584" s="51" t="s">
        <v>41</v>
      </c>
      <c r="E584" s="92" t="s">
        <v>80</v>
      </c>
      <c r="F584" s="43">
        <v>8</v>
      </c>
      <c r="G584" s="43"/>
      <c r="H584" s="100"/>
      <c r="I584" s="43">
        <v>0</v>
      </c>
      <c r="J584" s="43">
        <v>14962.27</v>
      </c>
      <c r="K584" s="43">
        <v>12717.9295</v>
      </c>
      <c r="L584" s="43">
        <v>101743.436</v>
      </c>
      <c r="M584" s="43">
        <v>0</v>
      </c>
      <c r="N584" s="100">
        <v>0</v>
      </c>
      <c r="O584" s="43">
        <v>0</v>
      </c>
      <c r="P584" s="133">
        <v>0</v>
      </c>
    </row>
    <row r="585" spans="1:16" s="1" customFormat="1" ht="38.25" outlineLevel="1" x14ac:dyDescent="0.2">
      <c r="A585" s="46" t="s">
        <v>1203</v>
      </c>
      <c r="B585" s="92" t="s">
        <v>1204</v>
      </c>
      <c r="C585" s="93" t="s">
        <v>1205</v>
      </c>
      <c r="D585" s="51" t="s">
        <v>41</v>
      </c>
      <c r="E585" s="92" t="s">
        <v>80</v>
      </c>
      <c r="F585" s="43">
        <v>4</v>
      </c>
      <c r="G585" s="43"/>
      <c r="H585" s="100"/>
      <c r="I585" s="43">
        <v>0</v>
      </c>
      <c r="J585" s="43">
        <v>16494.02</v>
      </c>
      <c r="K585" s="43">
        <v>14019.916999999999</v>
      </c>
      <c r="L585" s="43">
        <v>56079.667999999998</v>
      </c>
      <c r="M585" s="43">
        <v>0</v>
      </c>
      <c r="N585" s="100">
        <v>0</v>
      </c>
      <c r="O585" s="43">
        <v>0</v>
      </c>
      <c r="P585" s="133">
        <v>0</v>
      </c>
    </row>
    <row r="586" spans="1:16" s="1" customFormat="1" ht="38.25" outlineLevel="1" x14ac:dyDescent="0.2">
      <c r="A586" s="46" t="s">
        <v>1206</v>
      </c>
      <c r="B586" s="92" t="s">
        <v>1207</v>
      </c>
      <c r="C586" s="93" t="s">
        <v>1208</v>
      </c>
      <c r="D586" s="51" t="s">
        <v>41</v>
      </c>
      <c r="E586" s="92" t="s">
        <v>80</v>
      </c>
      <c r="F586" s="43">
        <v>1</v>
      </c>
      <c r="G586" s="43"/>
      <c r="H586" s="100"/>
      <c r="I586" s="43">
        <v>0</v>
      </c>
      <c r="J586" s="43">
        <v>17838.63</v>
      </c>
      <c r="K586" s="43">
        <v>15162.835500000001</v>
      </c>
      <c r="L586" s="43">
        <v>15162.835500000001</v>
      </c>
      <c r="M586" s="43">
        <v>0</v>
      </c>
      <c r="N586" s="100">
        <v>0</v>
      </c>
      <c r="O586" s="43">
        <v>0</v>
      </c>
      <c r="P586" s="133">
        <v>0</v>
      </c>
    </row>
    <row r="587" spans="1:16" s="1" customFormat="1" ht="38.25" outlineLevel="1" x14ac:dyDescent="0.2">
      <c r="A587" s="46" t="s">
        <v>1209</v>
      </c>
      <c r="B587" s="92" t="s">
        <v>1210</v>
      </c>
      <c r="C587" s="93" t="s">
        <v>1211</v>
      </c>
      <c r="D587" s="51" t="s">
        <v>41</v>
      </c>
      <c r="E587" s="92" t="s">
        <v>80</v>
      </c>
      <c r="F587" s="43">
        <v>5</v>
      </c>
      <c r="G587" s="43"/>
      <c r="H587" s="100"/>
      <c r="I587" s="43">
        <v>0</v>
      </c>
      <c r="J587" s="43">
        <v>7384.42</v>
      </c>
      <c r="K587" s="43">
        <v>6276.7569999999996</v>
      </c>
      <c r="L587" s="43">
        <v>31383.784999999996</v>
      </c>
      <c r="M587" s="43">
        <v>0</v>
      </c>
      <c r="N587" s="100">
        <v>0</v>
      </c>
      <c r="O587" s="43">
        <v>0</v>
      </c>
      <c r="P587" s="133">
        <v>0</v>
      </c>
    </row>
    <row r="588" spans="1:16" s="1" customFormat="1" ht="38.25" outlineLevel="1" x14ac:dyDescent="0.2">
      <c r="A588" s="46" t="s">
        <v>1212</v>
      </c>
      <c r="B588" s="92" t="s">
        <v>1213</v>
      </c>
      <c r="C588" s="93" t="s">
        <v>1214</v>
      </c>
      <c r="D588" s="51" t="s">
        <v>41</v>
      </c>
      <c r="E588" s="92" t="s">
        <v>80</v>
      </c>
      <c r="F588" s="43">
        <v>4</v>
      </c>
      <c r="G588" s="43"/>
      <c r="H588" s="100"/>
      <c r="I588" s="43">
        <v>0</v>
      </c>
      <c r="J588" s="43">
        <v>8167.48</v>
      </c>
      <c r="K588" s="43">
        <v>6942.3579999999993</v>
      </c>
      <c r="L588" s="43">
        <v>27769.431999999997</v>
      </c>
      <c r="M588" s="43">
        <v>0</v>
      </c>
      <c r="N588" s="100">
        <v>0</v>
      </c>
      <c r="O588" s="43">
        <v>0</v>
      </c>
      <c r="P588" s="133">
        <v>0</v>
      </c>
    </row>
    <row r="589" spans="1:16" s="1" customFormat="1" ht="38.25" outlineLevel="1" x14ac:dyDescent="0.2">
      <c r="A589" s="46" t="s">
        <v>1215</v>
      </c>
      <c r="B589" s="92" t="s">
        <v>1216</v>
      </c>
      <c r="C589" s="93" t="s">
        <v>1217</v>
      </c>
      <c r="D589" s="51" t="s">
        <v>41</v>
      </c>
      <c r="E589" s="92" t="s">
        <v>80</v>
      </c>
      <c r="F589" s="43">
        <v>2</v>
      </c>
      <c r="G589" s="43"/>
      <c r="H589" s="100"/>
      <c r="I589" s="43">
        <v>0</v>
      </c>
      <c r="J589" s="43">
        <v>8582.4</v>
      </c>
      <c r="K589" s="43">
        <v>7295.0399999999991</v>
      </c>
      <c r="L589" s="43">
        <v>14590.079999999998</v>
      </c>
      <c r="M589" s="43">
        <v>0</v>
      </c>
      <c r="N589" s="100">
        <v>0</v>
      </c>
      <c r="O589" s="43">
        <v>0</v>
      </c>
      <c r="P589" s="133">
        <v>0</v>
      </c>
    </row>
    <row r="590" spans="1:16" s="1" customFormat="1" ht="38.25" outlineLevel="1" x14ac:dyDescent="0.2">
      <c r="A590" s="46" t="s">
        <v>1218</v>
      </c>
      <c r="B590" s="92" t="s">
        <v>1219</v>
      </c>
      <c r="C590" s="93" t="s">
        <v>1220</v>
      </c>
      <c r="D590" s="51" t="s">
        <v>41</v>
      </c>
      <c r="E590" s="92" t="s">
        <v>80</v>
      </c>
      <c r="F590" s="43">
        <v>23</v>
      </c>
      <c r="G590" s="43"/>
      <c r="H590" s="100"/>
      <c r="I590" s="43">
        <v>0</v>
      </c>
      <c r="J590" s="43">
        <v>786.19</v>
      </c>
      <c r="K590" s="43">
        <v>668.26150000000007</v>
      </c>
      <c r="L590" s="43">
        <v>15370.014500000001</v>
      </c>
      <c r="M590" s="43">
        <v>0</v>
      </c>
      <c r="N590" s="100">
        <v>0</v>
      </c>
      <c r="O590" s="43">
        <v>0</v>
      </c>
      <c r="P590" s="133">
        <v>0</v>
      </c>
    </row>
    <row r="591" spans="1:16" s="1" customFormat="1" ht="38.25" outlineLevel="1" x14ac:dyDescent="0.2">
      <c r="A591" s="46" t="s">
        <v>1221</v>
      </c>
      <c r="B591" s="92" t="s">
        <v>1222</v>
      </c>
      <c r="C591" s="93" t="s">
        <v>1223</v>
      </c>
      <c r="D591" s="51" t="s">
        <v>41</v>
      </c>
      <c r="E591" s="92" t="s">
        <v>80</v>
      </c>
      <c r="F591" s="43">
        <v>1</v>
      </c>
      <c r="G591" s="43"/>
      <c r="H591" s="100"/>
      <c r="I591" s="43">
        <v>0</v>
      </c>
      <c r="J591" s="43">
        <v>1010.83</v>
      </c>
      <c r="K591" s="43">
        <v>859.20550000000003</v>
      </c>
      <c r="L591" s="43">
        <v>859.20550000000003</v>
      </c>
      <c r="M591" s="43">
        <v>0</v>
      </c>
      <c r="N591" s="100">
        <v>0</v>
      </c>
      <c r="O591" s="43">
        <v>0</v>
      </c>
      <c r="P591" s="133">
        <v>0</v>
      </c>
    </row>
    <row r="592" spans="1:16" s="1" customFormat="1" ht="38.25" outlineLevel="1" x14ac:dyDescent="0.2">
      <c r="A592" s="46" t="s">
        <v>1224</v>
      </c>
      <c r="B592" s="92" t="s">
        <v>1225</v>
      </c>
      <c r="C592" s="93" t="s">
        <v>1226</v>
      </c>
      <c r="D592" s="51" t="s">
        <v>41</v>
      </c>
      <c r="E592" s="92" t="s">
        <v>80</v>
      </c>
      <c r="F592" s="43">
        <v>5</v>
      </c>
      <c r="G592" s="43"/>
      <c r="H592" s="100"/>
      <c r="I592" s="43">
        <v>0</v>
      </c>
      <c r="J592" s="43">
        <v>1428.88</v>
      </c>
      <c r="K592" s="43">
        <v>1214.548</v>
      </c>
      <c r="L592" s="43">
        <v>6072.74</v>
      </c>
      <c r="M592" s="43">
        <v>0</v>
      </c>
      <c r="N592" s="100">
        <v>0</v>
      </c>
      <c r="O592" s="43">
        <v>0</v>
      </c>
      <c r="P592" s="133">
        <v>0</v>
      </c>
    </row>
    <row r="593" spans="1:16" s="1" customFormat="1" ht="38.25" outlineLevel="1" x14ac:dyDescent="0.2">
      <c r="A593" s="46" t="s">
        <v>1227</v>
      </c>
      <c r="B593" s="92" t="s">
        <v>1228</v>
      </c>
      <c r="C593" s="93" t="s">
        <v>1229</v>
      </c>
      <c r="D593" s="51" t="s">
        <v>41</v>
      </c>
      <c r="E593" s="92" t="s">
        <v>80</v>
      </c>
      <c r="F593" s="43">
        <v>1</v>
      </c>
      <c r="G593" s="43"/>
      <c r="H593" s="100"/>
      <c r="I593" s="43">
        <v>0</v>
      </c>
      <c r="J593" s="43">
        <v>1023.28</v>
      </c>
      <c r="K593" s="43">
        <v>869.78800000000001</v>
      </c>
      <c r="L593" s="43">
        <v>869.78800000000001</v>
      </c>
      <c r="M593" s="43">
        <v>0</v>
      </c>
      <c r="N593" s="100">
        <v>0</v>
      </c>
      <c r="O593" s="43">
        <v>0</v>
      </c>
      <c r="P593" s="133">
        <v>0</v>
      </c>
    </row>
    <row r="594" spans="1:16" s="1" customFormat="1" ht="25.5" outlineLevel="1" x14ac:dyDescent="0.2">
      <c r="A594" s="46" t="s">
        <v>1230</v>
      </c>
      <c r="B594" s="92" t="s">
        <v>1231</v>
      </c>
      <c r="C594" s="93" t="s">
        <v>1232</v>
      </c>
      <c r="D594" s="51" t="s">
        <v>41</v>
      </c>
      <c r="E594" s="92" t="s">
        <v>80</v>
      </c>
      <c r="F594" s="43">
        <v>1</v>
      </c>
      <c r="G594" s="43"/>
      <c r="H594" s="100"/>
      <c r="I594" s="43">
        <v>0</v>
      </c>
      <c r="J594" s="43">
        <v>5771.62</v>
      </c>
      <c r="K594" s="43">
        <v>4905.8769999999995</v>
      </c>
      <c r="L594" s="43">
        <v>4905.8769999999995</v>
      </c>
      <c r="M594" s="43">
        <v>0</v>
      </c>
      <c r="N594" s="100">
        <v>0</v>
      </c>
      <c r="O594" s="43">
        <v>0</v>
      </c>
      <c r="P594" s="133">
        <v>0</v>
      </c>
    </row>
    <row r="595" spans="1:16" s="1" customFormat="1" ht="25.5" outlineLevel="1" x14ac:dyDescent="0.2">
      <c r="A595" s="46" t="s">
        <v>1233</v>
      </c>
      <c r="B595" s="92" t="s">
        <v>1234</v>
      </c>
      <c r="C595" s="93" t="s">
        <v>1235</v>
      </c>
      <c r="D595" s="51" t="s">
        <v>41</v>
      </c>
      <c r="E595" s="92" t="s">
        <v>121</v>
      </c>
      <c r="F595" s="43">
        <v>2</v>
      </c>
      <c r="G595" s="43"/>
      <c r="H595" s="100"/>
      <c r="I595" s="43">
        <v>0</v>
      </c>
      <c r="J595" s="43">
        <v>16485.330000000002</v>
      </c>
      <c r="K595" s="43">
        <v>14012.530500000001</v>
      </c>
      <c r="L595" s="43">
        <v>28025.061000000002</v>
      </c>
      <c r="M595" s="43">
        <v>0</v>
      </c>
      <c r="N595" s="100">
        <v>0</v>
      </c>
      <c r="O595" s="43">
        <v>0</v>
      </c>
      <c r="P595" s="133">
        <v>0</v>
      </c>
    </row>
    <row r="596" spans="1:16" s="1" customFormat="1" ht="12.75" outlineLevel="1" x14ac:dyDescent="0.2">
      <c r="A596" s="46" t="s">
        <v>1236</v>
      </c>
      <c r="B596" s="92" t="s">
        <v>1237</v>
      </c>
      <c r="C596" s="93" t="s">
        <v>1238</v>
      </c>
      <c r="D596" s="51" t="s">
        <v>41</v>
      </c>
      <c r="E596" s="92" t="s">
        <v>121</v>
      </c>
      <c r="F596" s="43">
        <v>1</v>
      </c>
      <c r="G596" s="43"/>
      <c r="H596" s="100"/>
      <c r="I596" s="43">
        <v>0</v>
      </c>
      <c r="J596" s="43">
        <v>46166.93</v>
      </c>
      <c r="K596" s="43">
        <v>39241.890500000001</v>
      </c>
      <c r="L596" s="43">
        <v>39241.890500000001</v>
      </c>
      <c r="M596" s="43">
        <v>0</v>
      </c>
      <c r="N596" s="100">
        <v>0</v>
      </c>
      <c r="O596" s="43">
        <v>0</v>
      </c>
      <c r="P596" s="133">
        <v>0</v>
      </c>
    </row>
    <row r="597" spans="1:16" s="1" customFormat="1" ht="76.5" outlineLevel="1" x14ac:dyDescent="0.2">
      <c r="A597" s="46" t="s">
        <v>1239</v>
      </c>
      <c r="B597" s="92" t="s">
        <v>1240</v>
      </c>
      <c r="C597" s="93" t="s">
        <v>1241</v>
      </c>
      <c r="D597" s="51" t="s">
        <v>41</v>
      </c>
      <c r="E597" s="92" t="s">
        <v>80</v>
      </c>
      <c r="F597" s="43">
        <v>1</v>
      </c>
      <c r="G597" s="43"/>
      <c r="H597" s="100"/>
      <c r="I597" s="43">
        <v>0</v>
      </c>
      <c r="J597" s="43">
        <v>17627.22</v>
      </c>
      <c r="K597" s="43">
        <v>14983.137000000001</v>
      </c>
      <c r="L597" s="43">
        <v>14983.137000000001</v>
      </c>
      <c r="M597" s="43">
        <v>0</v>
      </c>
      <c r="N597" s="100">
        <v>0</v>
      </c>
      <c r="O597" s="43">
        <v>0</v>
      </c>
      <c r="P597" s="133">
        <v>0</v>
      </c>
    </row>
    <row r="598" spans="1:16" s="1" customFormat="1" ht="76.5" outlineLevel="1" x14ac:dyDescent="0.2">
      <c r="A598" s="46" t="s">
        <v>1242</v>
      </c>
      <c r="B598" s="92" t="s">
        <v>1243</v>
      </c>
      <c r="C598" s="93" t="s">
        <v>1244</v>
      </c>
      <c r="D598" s="51" t="s">
        <v>41</v>
      </c>
      <c r="E598" s="92" t="s">
        <v>80</v>
      </c>
      <c r="F598" s="43">
        <v>1</v>
      </c>
      <c r="G598" s="43"/>
      <c r="H598" s="100"/>
      <c r="I598" s="43">
        <v>0</v>
      </c>
      <c r="J598" s="43">
        <v>8642.02</v>
      </c>
      <c r="K598" s="43">
        <v>7345.7170000000006</v>
      </c>
      <c r="L598" s="43">
        <v>7345.7170000000006</v>
      </c>
      <c r="M598" s="43">
        <v>0</v>
      </c>
      <c r="N598" s="100">
        <v>0</v>
      </c>
      <c r="O598" s="43">
        <v>0</v>
      </c>
      <c r="P598" s="133">
        <v>0</v>
      </c>
    </row>
    <row r="599" spans="1:16" s="1" customFormat="1" ht="38.25" outlineLevel="1" x14ac:dyDescent="0.2">
      <c r="A599" s="46" t="s">
        <v>1245</v>
      </c>
      <c r="B599" s="92" t="s">
        <v>1210</v>
      </c>
      <c r="C599" s="93" t="s">
        <v>1211</v>
      </c>
      <c r="D599" s="51" t="s">
        <v>41</v>
      </c>
      <c r="E599" s="92" t="s">
        <v>80</v>
      </c>
      <c r="F599" s="43">
        <v>5</v>
      </c>
      <c r="G599" s="43"/>
      <c r="H599" s="100"/>
      <c r="I599" s="43">
        <v>0</v>
      </c>
      <c r="J599" s="43">
        <v>7384.42</v>
      </c>
      <c r="K599" s="43">
        <v>6276.7569999999996</v>
      </c>
      <c r="L599" s="43">
        <v>31383.784999999996</v>
      </c>
      <c r="M599" s="43">
        <v>0</v>
      </c>
      <c r="N599" s="100">
        <v>0</v>
      </c>
      <c r="O599" s="43">
        <v>0</v>
      </c>
      <c r="P599" s="133">
        <v>0</v>
      </c>
    </row>
    <row r="600" spans="1:16" s="1" customFormat="1" ht="38.25" outlineLevel="1" x14ac:dyDescent="0.2">
      <c r="A600" s="46" t="s">
        <v>1246</v>
      </c>
      <c r="B600" s="92" t="s">
        <v>1213</v>
      </c>
      <c r="C600" s="93" t="s">
        <v>1214</v>
      </c>
      <c r="D600" s="51" t="s">
        <v>41</v>
      </c>
      <c r="E600" s="92" t="s">
        <v>80</v>
      </c>
      <c r="F600" s="43">
        <v>4</v>
      </c>
      <c r="G600" s="43"/>
      <c r="H600" s="100"/>
      <c r="I600" s="43">
        <v>0</v>
      </c>
      <c r="J600" s="43">
        <v>8167.48</v>
      </c>
      <c r="K600" s="43">
        <v>6942.3579999999993</v>
      </c>
      <c r="L600" s="43">
        <v>27769.431999999997</v>
      </c>
      <c r="M600" s="43">
        <v>0</v>
      </c>
      <c r="N600" s="100">
        <v>0</v>
      </c>
      <c r="O600" s="43">
        <v>0</v>
      </c>
      <c r="P600" s="133">
        <v>0</v>
      </c>
    </row>
    <row r="601" spans="1:16" s="1" customFormat="1" ht="38.25" outlineLevel="1" x14ac:dyDescent="0.2">
      <c r="A601" s="46" t="s">
        <v>1247</v>
      </c>
      <c r="B601" s="92" t="s">
        <v>1216</v>
      </c>
      <c r="C601" s="93" t="s">
        <v>1217</v>
      </c>
      <c r="D601" s="51" t="s">
        <v>41</v>
      </c>
      <c r="E601" s="92" t="s">
        <v>80</v>
      </c>
      <c r="F601" s="43">
        <v>5</v>
      </c>
      <c r="G601" s="43"/>
      <c r="H601" s="100"/>
      <c r="I601" s="43">
        <v>0</v>
      </c>
      <c r="J601" s="43">
        <v>8582.4</v>
      </c>
      <c r="K601" s="43">
        <v>7295.0399999999991</v>
      </c>
      <c r="L601" s="43">
        <v>36475.199999999997</v>
      </c>
      <c r="M601" s="43">
        <v>0</v>
      </c>
      <c r="N601" s="100">
        <v>0</v>
      </c>
      <c r="O601" s="43">
        <v>0</v>
      </c>
      <c r="P601" s="133">
        <v>0</v>
      </c>
    </row>
    <row r="602" spans="1:16" s="1" customFormat="1" ht="38.25" outlineLevel="1" x14ac:dyDescent="0.2">
      <c r="A602" s="46" t="s">
        <v>1248</v>
      </c>
      <c r="B602" s="92" t="s">
        <v>1249</v>
      </c>
      <c r="C602" s="93" t="s">
        <v>1250</v>
      </c>
      <c r="D602" s="51" t="s">
        <v>41</v>
      </c>
      <c r="E602" s="92" t="s">
        <v>80</v>
      </c>
      <c r="F602" s="43">
        <v>1</v>
      </c>
      <c r="G602" s="43"/>
      <c r="H602" s="100"/>
      <c r="I602" s="43">
        <v>0</v>
      </c>
      <c r="J602" s="43">
        <v>9281.2800000000007</v>
      </c>
      <c r="K602" s="43">
        <v>7889.0880000000006</v>
      </c>
      <c r="L602" s="43">
        <v>7889.0880000000006</v>
      </c>
      <c r="M602" s="43">
        <v>0</v>
      </c>
      <c r="N602" s="100">
        <v>0</v>
      </c>
      <c r="O602" s="43">
        <v>0</v>
      </c>
      <c r="P602" s="133">
        <v>0</v>
      </c>
    </row>
    <row r="603" spans="1:16" s="1" customFormat="1" ht="51" outlineLevel="1" x14ac:dyDescent="0.2">
      <c r="A603" s="46" t="s">
        <v>1251</v>
      </c>
      <c r="B603" s="92" t="s">
        <v>1252</v>
      </c>
      <c r="C603" s="93" t="s">
        <v>1253</v>
      </c>
      <c r="D603" s="51" t="s">
        <v>41</v>
      </c>
      <c r="E603" s="92" t="s">
        <v>80</v>
      </c>
      <c r="F603" s="43">
        <v>1</v>
      </c>
      <c r="G603" s="43"/>
      <c r="H603" s="100"/>
      <c r="I603" s="43">
        <v>0</v>
      </c>
      <c r="J603" s="43">
        <v>7234.56</v>
      </c>
      <c r="K603" s="43">
        <v>6149.3760000000002</v>
      </c>
      <c r="L603" s="43">
        <v>6149.3760000000002</v>
      </c>
      <c r="M603" s="43">
        <v>0</v>
      </c>
      <c r="N603" s="100">
        <v>0</v>
      </c>
      <c r="O603" s="43">
        <v>0</v>
      </c>
      <c r="P603" s="133">
        <v>0</v>
      </c>
    </row>
    <row r="604" spans="1:16" s="1" customFormat="1" ht="12.75" outlineLevel="1" x14ac:dyDescent="0.2">
      <c r="A604" s="122" t="s">
        <v>1254</v>
      </c>
      <c r="B604" s="79"/>
      <c r="C604" s="121" t="s">
        <v>1255</v>
      </c>
      <c r="D604" s="79"/>
      <c r="E604" s="119"/>
      <c r="F604" s="113"/>
      <c r="G604" s="113"/>
      <c r="H604" s="114"/>
      <c r="I604" s="113"/>
      <c r="J604" s="43"/>
      <c r="K604" s="113"/>
      <c r="L604" s="113">
        <v>334475.04249999998</v>
      </c>
      <c r="M604" s="113">
        <v>0</v>
      </c>
      <c r="N604" s="114">
        <v>0</v>
      </c>
      <c r="O604" s="113">
        <v>0</v>
      </c>
      <c r="P604" s="131">
        <v>0</v>
      </c>
    </row>
    <row r="605" spans="1:16" s="1" customFormat="1" ht="38.25" outlineLevel="1" x14ac:dyDescent="0.2">
      <c r="A605" s="46" t="s">
        <v>1256</v>
      </c>
      <c r="B605" s="92" t="s">
        <v>1257</v>
      </c>
      <c r="C605" s="93" t="s">
        <v>1258</v>
      </c>
      <c r="D605" s="51" t="s">
        <v>41</v>
      </c>
      <c r="E605" s="92" t="s">
        <v>121</v>
      </c>
      <c r="F605" s="43">
        <v>220</v>
      </c>
      <c r="G605" s="43"/>
      <c r="H605" s="100"/>
      <c r="I605" s="43">
        <v>0</v>
      </c>
      <c r="J605" s="43">
        <v>86.06</v>
      </c>
      <c r="K605" s="43">
        <v>73.150999999999996</v>
      </c>
      <c r="L605" s="43">
        <v>16093.22</v>
      </c>
      <c r="M605" s="43">
        <v>0</v>
      </c>
      <c r="N605" s="100">
        <v>0</v>
      </c>
      <c r="O605" s="43">
        <v>0</v>
      </c>
      <c r="P605" s="133">
        <v>0</v>
      </c>
    </row>
    <row r="606" spans="1:16" s="1" customFormat="1" ht="38.25" outlineLevel="1" x14ac:dyDescent="0.2">
      <c r="A606" s="46" t="s">
        <v>1259</v>
      </c>
      <c r="B606" s="92" t="s">
        <v>1260</v>
      </c>
      <c r="C606" s="93" t="s">
        <v>1261</v>
      </c>
      <c r="D606" s="51" t="s">
        <v>41</v>
      </c>
      <c r="E606" s="92" t="s">
        <v>121</v>
      </c>
      <c r="F606" s="43">
        <v>275</v>
      </c>
      <c r="G606" s="43"/>
      <c r="H606" s="100"/>
      <c r="I606" s="43">
        <v>0</v>
      </c>
      <c r="J606" s="43">
        <v>104.78</v>
      </c>
      <c r="K606" s="43">
        <v>89.063000000000002</v>
      </c>
      <c r="L606" s="43">
        <v>24492.325000000001</v>
      </c>
      <c r="M606" s="43">
        <v>0</v>
      </c>
      <c r="N606" s="100">
        <v>0</v>
      </c>
      <c r="O606" s="43">
        <v>0</v>
      </c>
      <c r="P606" s="133">
        <v>0</v>
      </c>
    </row>
    <row r="607" spans="1:16" s="1" customFormat="1" ht="38.25" outlineLevel="1" x14ac:dyDescent="0.2">
      <c r="A607" s="46" t="s">
        <v>1262</v>
      </c>
      <c r="B607" s="92" t="s">
        <v>1263</v>
      </c>
      <c r="C607" s="93" t="s">
        <v>1264</v>
      </c>
      <c r="D607" s="51" t="s">
        <v>41</v>
      </c>
      <c r="E607" s="92" t="s">
        <v>121</v>
      </c>
      <c r="F607" s="43">
        <v>245</v>
      </c>
      <c r="G607" s="43"/>
      <c r="H607" s="100"/>
      <c r="I607" s="43">
        <v>0</v>
      </c>
      <c r="J607" s="43">
        <v>124.75</v>
      </c>
      <c r="K607" s="43">
        <v>106.03749999999999</v>
      </c>
      <c r="L607" s="43">
        <v>25979.1875</v>
      </c>
      <c r="M607" s="43">
        <v>0</v>
      </c>
      <c r="N607" s="100">
        <v>0</v>
      </c>
      <c r="O607" s="43">
        <v>0</v>
      </c>
      <c r="P607" s="133">
        <v>0</v>
      </c>
    </row>
    <row r="608" spans="1:16" s="1" customFormat="1" ht="38.25" outlineLevel="1" x14ac:dyDescent="0.2">
      <c r="A608" s="46" t="s">
        <v>1265</v>
      </c>
      <c r="B608" s="92" t="s">
        <v>1266</v>
      </c>
      <c r="C608" s="93" t="s">
        <v>1267</v>
      </c>
      <c r="D608" s="51" t="s">
        <v>41</v>
      </c>
      <c r="E608" s="92" t="s">
        <v>121</v>
      </c>
      <c r="F608" s="43">
        <v>260</v>
      </c>
      <c r="G608" s="43"/>
      <c r="H608" s="100"/>
      <c r="I608" s="43">
        <v>0</v>
      </c>
      <c r="J608" s="43">
        <v>161.4</v>
      </c>
      <c r="K608" s="43">
        <v>137.19</v>
      </c>
      <c r="L608" s="43">
        <v>35669.4</v>
      </c>
      <c r="M608" s="43">
        <v>0</v>
      </c>
      <c r="N608" s="100">
        <v>0</v>
      </c>
      <c r="O608" s="43">
        <v>0</v>
      </c>
      <c r="P608" s="133">
        <v>0</v>
      </c>
    </row>
    <row r="609" spans="1:16" s="1" customFormat="1" ht="38.25" outlineLevel="1" x14ac:dyDescent="0.2">
      <c r="A609" s="46" t="s">
        <v>1268</v>
      </c>
      <c r="B609" s="92" t="s">
        <v>1269</v>
      </c>
      <c r="C609" s="93" t="s">
        <v>1270</v>
      </c>
      <c r="D609" s="51" t="s">
        <v>41</v>
      </c>
      <c r="E609" s="92" t="s">
        <v>121</v>
      </c>
      <c r="F609" s="43">
        <v>115</v>
      </c>
      <c r="G609" s="43"/>
      <c r="H609" s="100"/>
      <c r="I609" s="43">
        <v>0</v>
      </c>
      <c r="J609" s="43">
        <v>207.57</v>
      </c>
      <c r="K609" s="43">
        <v>176.43449999999999</v>
      </c>
      <c r="L609" s="43">
        <v>20289.967499999999</v>
      </c>
      <c r="M609" s="43">
        <v>0</v>
      </c>
      <c r="N609" s="100">
        <v>0</v>
      </c>
      <c r="O609" s="43">
        <v>0</v>
      </c>
      <c r="P609" s="133">
        <v>0</v>
      </c>
    </row>
    <row r="610" spans="1:16" s="1" customFormat="1" ht="38.25" outlineLevel="1" x14ac:dyDescent="0.2">
      <c r="A610" s="46" t="s">
        <v>1271</v>
      </c>
      <c r="B610" s="92" t="s">
        <v>1272</v>
      </c>
      <c r="C610" s="93" t="s">
        <v>1273</v>
      </c>
      <c r="D610" s="51" t="s">
        <v>41</v>
      </c>
      <c r="E610" s="92" t="s">
        <v>121</v>
      </c>
      <c r="F610" s="43">
        <v>35</v>
      </c>
      <c r="G610" s="43"/>
      <c r="H610" s="100"/>
      <c r="I610" s="43">
        <v>0</v>
      </c>
      <c r="J610" s="43">
        <v>231.29</v>
      </c>
      <c r="K610" s="43">
        <v>196.59649999999999</v>
      </c>
      <c r="L610" s="43">
        <v>6880.8774999999996</v>
      </c>
      <c r="M610" s="43">
        <v>0</v>
      </c>
      <c r="N610" s="100">
        <v>0</v>
      </c>
      <c r="O610" s="43">
        <v>0</v>
      </c>
      <c r="P610" s="133">
        <v>0</v>
      </c>
    </row>
    <row r="611" spans="1:16" s="1" customFormat="1" ht="38.25" outlineLevel="1" x14ac:dyDescent="0.2">
      <c r="A611" s="46" t="s">
        <v>1274</v>
      </c>
      <c r="B611" s="92" t="s">
        <v>1275</v>
      </c>
      <c r="C611" s="93" t="s">
        <v>1276</v>
      </c>
      <c r="D611" s="51" t="s">
        <v>41</v>
      </c>
      <c r="E611" s="92" t="s">
        <v>121</v>
      </c>
      <c r="F611" s="43">
        <v>80</v>
      </c>
      <c r="G611" s="43"/>
      <c r="H611" s="100"/>
      <c r="I611" s="43">
        <v>0</v>
      </c>
      <c r="J611" s="43">
        <v>279.95999999999998</v>
      </c>
      <c r="K611" s="43">
        <v>237.96599999999998</v>
      </c>
      <c r="L611" s="43">
        <v>19037.28</v>
      </c>
      <c r="M611" s="43">
        <v>0</v>
      </c>
      <c r="N611" s="100">
        <v>0</v>
      </c>
      <c r="O611" s="43">
        <v>0</v>
      </c>
      <c r="P611" s="133">
        <v>0</v>
      </c>
    </row>
    <row r="612" spans="1:16" s="1" customFormat="1" ht="38.25" outlineLevel="1" x14ac:dyDescent="0.2">
      <c r="A612" s="46" t="s">
        <v>1277</v>
      </c>
      <c r="B612" s="92" t="s">
        <v>1278</v>
      </c>
      <c r="C612" s="93" t="s">
        <v>1279</v>
      </c>
      <c r="D612" s="51" t="s">
        <v>41</v>
      </c>
      <c r="E612" s="92" t="s">
        <v>121</v>
      </c>
      <c r="F612" s="43">
        <v>30</v>
      </c>
      <c r="G612" s="43"/>
      <c r="H612" s="100"/>
      <c r="I612" s="43">
        <v>0</v>
      </c>
      <c r="J612" s="43">
        <v>331.5</v>
      </c>
      <c r="K612" s="43">
        <v>281.77499999999998</v>
      </c>
      <c r="L612" s="43">
        <v>8453.25</v>
      </c>
      <c r="M612" s="43">
        <v>0</v>
      </c>
      <c r="N612" s="100">
        <v>0</v>
      </c>
      <c r="O612" s="43">
        <v>0</v>
      </c>
      <c r="P612" s="133">
        <v>0</v>
      </c>
    </row>
    <row r="613" spans="1:16" s="1" customFormat="1" ht="38.25" outlineLevel="1" x14ac:dyDescent="0.2">
      <c r="A613" s="46" t="s">
        <v>1280</v>
      </c>
      <c r="B613" s="92" t="s">
        <v>1281</v>
      </c>
      <c r="C613" s="93" t="s">
        <v>1282</v>
      </c>
      <c r="D613" s="51" t="s">
        <v>41</v>
      </c>
      <c r="E613" s="92" t="s">
        <v>121</v>
      </c>
      <c r="F613" s="43">
        <v>50</v>
      </c>
      <c r="G613" s="43"/>
      <c r="H613" s="100"/>
      <c r="I613" s="43">
        <v>0</v>
      </c>
      <c r="J613" s="43">
        <v>377.68</v>
      </c>
      <c r="K613" s="43">
        <v>321.02800000000002</v>
      </c>
      <c r="L613" s="43">
        <v>16051.400000000001</v>
      </c>
      <c r="M613" s="43">
        <v>0</v>
      </c>
      <c r="N613" s="100">
        <v>0</v>
      </c>
      <c r="O613" s="43">
        <v>0</v>
      </c>
      <c r="P613" s="133">
        <v>0</v>
      </c>
    </row>
    <row r="614" spans="1:16" s="1" customFormat="1" ht="51" outlineLevel="1" x14ac:dyDescent="0.2">
      <c r="A614" s="46" t="s">
        <v>1283</v>
      </c>
      <c r="B614" s="92" t="s">
        <v>1284</v>
      </c>
      <c r="C614" s="93" t="s">
        <v>1285</v>
      </c>
      <c r="D614" s="51" t="s">
        <v>41</v>
      </c>
      <c r="E614" s="92" t="s">
        <v>121</v>
      </c>
      <c r="F614" s="43">
        <v>5</v>
      </c>
      <c r="G614" s="43"/>
      <c r="H614" s="100"/>
      <c r="I614" s="43">
        <v>0</v>
      </c>
      <c r="J614" s="43">
        <v>115.6</v>
      </c>
      <c r="K614" s="43">
        <v>98.259999999999991</v>
      </c>
      <c r="L614" s="43">
        <v>491.29999999999995</v>
      </c>
      <c r="M614" s="43">
        <v>0</v>
      </c>
      <c r="N614" s="100">
        <v>0</v>
      </c>
      <c r="O614" s="43">
        <v>0</v>
      </c>
      <c r="P614" s="133">
        <v>0</v>
      </c>
    </row>
    <row r="615" spans="1:16" s="1" customFormat="1" ht="51" outlineLevel="1" x14ac:dyDescent="0.2">
      <c r="A615" s="46" t="s">
        <v>1286</v>
      </c>
      <c r="B615" s="92" t="s">
        <v>1287</v>
      </c>
      <c r="C615" s="93" t="s">
        <v>1288</v>
      </c>
      <c r="D615" s="51" t="s">
        <v>41</v>
      </c>
      <c r="E615" s="92" t="s">
        <v>121</v>
      </c>
      <c r="F615" s="43">
        <v>5</v>
      </c>
      <c r="G615" s="43"/>
      <c r="H615" s="100"/>
      <c r="I615" s="43">
        <v>0</v>
      </c>
      <c r="J615" s="43">
        <v>134.32</v>
      </c>
      <c r="K615" s="43">
        <v>114.172</v>
      </c>
      <c r="L615" s="43">
        <v>570.86</v>
      </c>
      <c r="M615" s="43">
        <v>0</v>
      </c>
      <c r="N615" s="100">
        <v>0</v>
      </c>
      <c r="O615" s="43">
        <v>0</v>
      </c>
      <c r="P615" s="133">
        <v>0</v>
      </c>
    </row>
    <row r="616" spans="1:16" s="1" customFormat="1" ht="38.25" outlineLevel="1" x14ac:dyDescent="0.2">
      <c r="A616" s="46" t="s">
        <v>1289</v>
      </c>
      <c r="B616" s="92" t="s">
        <v>1290</v>
      </c>
      <c r="C616" s="93" t="s">
        <v>1291</v>
      </c>
      <c r="D616" s="51" t="s">
        <v>41</v>
      </c>
      <c r="E616" s="92" t="s">
        <v>121</v>
      </c>
      <c r="F616" s="43">
        <v>286</v>
      </c>
      <c r="G616" s="43"/>
      <c r="H616" s="100"/>
      <c r="I616" s="43">
        <v>0</v>
      </c>
      <c r="J616" s="43">
        <v>62.99</v>
      </c>
      <c r="K616" s="43">
        <v>53.541499999999999</v>
      </c>
      <c r="L616" s="43">
        <v>15312.869000000001</v>
      </c>
      <c r="M616" s="43">
        <v>0</v>
      </c>
      <c r="N616" s="100">
        <v>0</v>
      </c>
      <c r="O616" s="43">
        <v>0</v>
      </c>
      <c r="P616" s="133">
        <v>0</v>
      </c>
    </row>
    <row r="617" spans="1:16" s="1" customFormat="1" ht="38.25" outlineLevel="1" x14ac:dyDescent="0.2">
      <c r="A617" s="46" t="s">
        <v>1292</v>
      </c>
      <c r="B617" s="92" t="s">
        <v>1293</v>
      </c>
      <c r="C617" s="93" t="s">
        <v>1291</v>
      </c>
      <c r="D617" s="51" t="s">
        <v>41</v>
      </c>
      <c r="E617" s="92" t="s">
        <v>121</v>
      </c>
      <c r="F617" s="43">
        <v>358</v>
      </c>
      <c r="G617" s="43"/>
      <c r="H617" s="100"/>
      <c r="I617" s="43">
        <v>0</v>
      </c>
      <c r="J617" s="43">
        <v>64.87</v>
      </c>
      <c r="K617" s="43">
        <v>55.139500000000005</v>
      </c>
      <c r="L617" s="43">
        <v>19739.941000000003</v>
      </c>
      <c r="M617" s="43">
        <v>0</v>
      </c>
      <c r="N617" s="100">
        <v>0</v>
      </c>
      <c r="O617" s="43">
        <v>0</v>
      </c>
      <c r="P617" s="133">
        <v>0</v>
      </c>
    </row>
    <row r="618" spans="1:16" s="1" customFormat="1" ht="38.25" outlineLevel="1" x14ac:dyDescent="0.2">
      <c r="A618" s="46" t="s">
        <v>1294</v>
      </c>
      <c r="B618" s="92" t="s">
        <v>1295</v>
      </c>
      <c r="C618" s="93" t="s">
        <v>1296</v>
      </c>
      <c r="D618" s="51" t="s">
        <v>41</v>
      </c>
      <c r="E618" s="92" t="s">
        <v>121</v>
      </c>
      <c r="F618" s="43">
        <v>319</v>
      </c>
      <c r="G618" s="43"/>
      <c r="H618" s="100"/>
      <c r="I618" s="43">
        <v>0</v>
      </c>
      <c r="J618" s="43">
        <v>67.989999999999995</v>
      </c>
      <c r="K618" s="43">
        <v>57.791499999999992</v>
      </c>
      <c r="L618" s="43">
        <v>18435.488499999996</v>
      </c>
      <c r="M618" s="43">
        <v>0</v>
      </c>
      <c r="N618" s="100">
        <v>0</v>
      </c>
      <c r="O618" s="43">
        <v>0</v>
      </c>
      <c r="P618" s="133">
        <v>0</v>
      </c>
    </row>
    <row r="619" spans="1:16" s="1" customFormat="1" ht="38.25" outlineLevel="1" x14ac:dyDescent="0.2">
      <c r="A619" s="46" t="s">
        <v>1297</v>
      </c>
      <c r="B619" s="92" t="s">
        <v>1298</v>
      </c>
      <c r="C619" s="93" t="s">
        <v>1299</v>
      </c>
      <c r="D619" s="51" t="s">
        <v>41</v>
      </c>
      <c r="E619" s="92" t="s">
        <v>121</v>
      </c>
      <c r="F619" s="43">
        <v>338</v>
      </c>
      <c r="G619" s="43"/>
      <c r="H619" s="100"/>
      <c r="I619" s="43">
        <v>0</v>
      </c>
      <c r="J619" s="43">
        <v>69.23</v>
      </c>
      <c r="K619" s="43">
        <v>58.845500000000001</v>
      </c>
      <c r="L619" s="43">
        <v>19889.778999999999</v>
      </c>
      <c r="M619" s="43">
        <v>0</v>
      </c>
      <c r="N619" s="100">
        <v>0</v>
      </c>
      <c r="O619" s="43">
        <v>0</v>
      </c>
      <c r="P619" s="133">
        <v>0</v>
      </c>
    </row>
    <row r="620" spans="1:16" s="1" customFormat="1" ht="38.25" outlineLevel="1" x14ac:dyDescent="0.2">
      <c r="A620" s="46" t="s">
        <v>1300</v>
      </c>
      <c r="B620" s="92" t="s">
        <v>1301</v>
      </c>
      <c r="C620" s="93" t="s">
        <v>1302</v>
      </c>
      <c r="D620" s="51" t="s">
        <v>41</v>
      </c>
      <c r="E620" s="92" t="s">
        <v>121</v>
      </c>
      <c r="F620" s="43">
        <v>150</v>
      </c>
      <c r="G620" s="43"/>
      <c r="H620" s="100"/>
      <c r="I620" s="43">
        <v>0</v>
      </c>
      <c r="J620" s="43">
        <v>70.48</v>
      </c>
      <c r="K620" s="43">
        <v>59.908000000000001</v>
      </c>
      <c r="L620" s="43">
        <v>8986.2000000000007</v>
      </c>
      <c r="M620" s="43">
        <v>0</v>
      </c>
      <c r="N620" s="100">
        <v>0</v>
      </c>
      <c r="O620" s="43">
        <v>0</v>
      </c>
      <c r="P620" s="133">
        <v>0</v>
      </c>
    </row>
    <row r="621" spans="1:16" s="1" customFormat="1" ht="38.25" outlineLevel="1" x14ac:dyDescent="0.2">
      <c r="A621" s="46" t="s">
        <v>1303</v>
      </c>
      <c r="B621" s="92" t="s">
        <v>1304</v>
      </c>
      <c r="C621" s="93" t="s">
        <v>1305</v>
      </c>
      <c r="D621" s="51" t="s">
        <v>41</v>
      </c>
      <c r="E621" s="92" t="s">
        <v>121</v>
      </c>
      <c r="F621" s="43">
        <v>46</v>
      </c>
      <c r="G621" s="43"/>
      <c r="H621" s="100"/>
      <c r="I621" s="43">
        <v>0</v>
      </c>
      <c r="J621" s="43">
        <v>81.709999999999994</v>
      </c>
      <c r="K621" s="43">
        <v>69.453499999999991</v>
      </c>
      <c r="L621" s="43">
        <v>3194.8609999999994</v>
      </c>
      <c r="M621" s="43">
        <v>0</v>
      </c>
      <c r="N621" s="100">
        <v>0</v>
      </c>
      <c r="O621" s="43">
        <v>0</v>
      </c>
      <c r="P621" s="133">
        <v>0</v>
      </c>
    </row>
    <row r="622" spans="1:16" s="1" customFormat="1" ht="38.25" outlineLevel="1" x14ac:dyDescent="0.2">
      <c r="A622" s="46" t="s">
        <v>1306</v>
      </c>
      <c r="B622" s="92" t="s">
        <v>1307</v>
      </c>
      <c r="C622" s="93" t="s">
        <v>1308</v>
      </c>
      <c r="D622" s="51" t="s">
        <v>41</v>
      </c>
      <c r="E622" s="92" t="s">
        <v>121</v>
      </c>
      <c r="F622" s="43">
        <v>104</v>
      </c>
      <c r="G622" s="43"/>
      <c r="H622" s="100"/>
      <c r="I622" s="43">
        <v>0</v>
      </c>
      <c r="J622" s="43">
        <v>86.71</v>
      </c>
      <c r="K622" s="43">
        <v>73.703499999999991</v>
      </c>
      <c r="L622" s="43">
        <v>7665.1639999999989</v>
      </c>
      <c r="M622" s="43">
        <v>0</v>
      </c>
      <c r="N622" s="100">
        <v>0</v>
      </c>
      <c r="O622" s="43">
        <v>0</v>
      </c>
      <c r="P622" s="133">
        <v>0</v>
      </c>
    </row>
    <row r="623" spans="1:16" s="1" customFormat="1" ht="38.25" outlineLevel="1" x14ac:dyDescent="0.2">
      <c r="A623" s="46" t="s">
        <v>1309</v>
      </c>
      <c r="B623" s="92" t="s">
        <v>1310</v>
      </c>
      <c r="C623" s="93" t="s">
        <v>1311</v>
      </c>
      <c r="D623" s="51" t="s">
        <v>41</v>
      </c>
      <c r="E623" s="92" t="s">
        <v>121</v>
      </c>
      <c r="F623" s="43">
        <v>39</v>
      </c>
      <c r="G623" s="43"/>
      <c r="H623" s="100"/>
      <c r="I623" s="43">
        <v>0</v>
      </c>
      <c r="J623" s="43">
        <v>91.7</v>
      </c>
      <c r="K623" s="43">
        <v>77.945000000000007</v>
      </c>
      <c r="L623" s="43">
        <v>3039.8550000000005</v>
      </c>
      <c r="M623" s="43">
        <v>0</v>
      </c>
      <c r="N623" s="100">
        <v>0</v>
      </c>
      <c r="O623" s="43">
        <v>0</v>
      </c>
      <c r="P623" s="133">
        <v>0</v>
      </c>
    </row>
    <row r="624" spans="1:16" s="1" customFormat="1" ht="38.25" outlineLevel="1" x14ac:dyDescent="0.2">
      <c r="A624" s="46" t="s">
        <v>1312</v>
      </c>
      <c r="B624" s="92" t="s">
        <v>1313</v>
      </c>
      <c r="C624" s="93" t="s">
        <v>1314</v>
      </c>
      <c r="D624" s="51" t="s">
        <v>41</v>
      </c>
      <c r="E624" s="92" t="s">
        <v>121</v>
      </c>
      <c r="F624" s="43">
        <v>65</v>
      </c>
      <c r="G624" s="43"/>
      <c r="H624" s="100"/>
      <c r="I624" s="43">
        <v>0</v>
      </c>
      <c r="J624" s="43">
        <v>94.19</v>
      </c>
      <c r="K624" s="43">
        <v>80.061499999999995</v>
      </c>
      <c r="L624" s="43">
        <v>5203.9974999999995</v>
      </c>
      <c r="M624" s="43">
        <v>0</v>
      </c>
      <c r="N624" s="100">
        <v>0</v>
      </c>
      <c r="O624" s="43">
        <v>0</v>
      </c>
      <c r="P624" s="133">
        <v>0</v>
      </c>
    </row>
    <row r="625" spans="1:16" s="1" customFormat="1" ht="38.25" outlineLevel="1" x14ac:dyDescent="0.2">
      <c r="A625" s="46" t="s">
        <v>1315</v>
      </c>
      <c r="B625" s="92" t="s">
        <v>1316</v>
      </c>
      <c r="C625" s="93" t="s">
        <v>1317</v>
      </c>
      <c r="D625" s="51" t="s">
        <v>41</v>
      </c>
      <c r="E625" s="92" t="s">
        <v>80</v>
      </c>
      <c r="F625" s="43">
        <v>3</v>
      </c>
      <c r="G625" s="43"/>
      <c r="H625" s="100"/>
      <c r="I625" s="43">
        <v>0</v>
      </c>
      <c r="J625" s="43">
        <v>1177.76</v>
      </c>
      <c r="K625" s="43">
        <v>1001.096</v>
      </c>
      <c r="L625" s="43">
        <v>3003.288</v>
      </c>
      <c r="M625" s="43">
        <v>0</v>
      </c>
      <c r="N625" s="100">
        <v>0</v>
      </c>
      <c r="O625" s="43">
        <v>0</v>
      </c>
      <c r="P625" s="133">
        <v>0</v>
      </c>
    </row>
    <row r="626" spans="1:16" s="1" customFormat="1" ht="38.25" outlineLevel="1" x14ac:dyDescent="0.2">
      <c r="A626" s="46" t="s">
        <v>1318</v>
      </c>
      <c r="B626" s="92" t="s">
        <v>1319</v>
      </c>
      <c r="C626" s="93" t="s">
        <v>1320</v>
      </c>
      <c r="D626" s="51" t="s">
        <v>41</v>
      </c>
      <c r="E626" s="92" t="s">
        <v>80</v>
      </c>
      <c r="F626" s="43">
        <v>40</v>
      </c>
      <c r="G626" s="43"/>
      <c r="H626" s="100"/>
      <c r="I626" s="43">
        <v>0</v>
      </c>
      <c r="J626" s="43">
        <v>1067.93</v>
      </c>
      <c r="K626" s="43">
        <v>907.7405</v>
      </c>
      <c r="L626" s="43">
        <v>36309.620000000003</v>
      </c>
      <c r="M626" s="43">
        <v>0</v>
      </c>
      <c r="N626" s="100">
        <v>0</v>
      </c>
      <c r="O626" s="43">
        <v>0</v>
      </c>
      <c r="P626" s="133">
        <v>0</v>
      </c>
    </row>
    <row r="627" spans="1:16" s="1" customFormat="1" ht="38.25" outlineLevel="1" x14ac:dyDescent="0.2">
      <c r="A627" s="46" t="s">
        <v>1321</v>
      </c>
      <c r="B627" s="92" t="s">
        <v>1322</v>
      </c>
      <c r="C627" s="93" t="s">
        <v>1323</v>
      </c>
      <c r="D627" s="51" t="s">
        <v>41</v>
      </c>
      <c r="E627" s="92" t="s">
        <v>80</v>
      </c>
      <c r="F627" s="43">
        <v>13</v>
      </c>
      <c r="G627" s="43"/>
      <c r="H627" s="100"/>
      <c r="I627" s="43">
        <v>0</v>
      </c>
      <c r="J627" s="43">
        <v>890.72</v>
      </c>
      <c r="K627" s="43">
        <v>757.11199999999997</v>
      </c>
      <c r="L627" s="43">
        <v>9842.4560000000001</v>
      </c>
      <c r="M627" s="43">
        <v>0</v>
      </c>
      <c r="N627" s="100">
        <v>0</v>
      </c>
      <c r="O627" s="43">
        <v>0</v>
      </c>
      <c r="P627" s="133">
        <v>0</v>
      </c>
    </row>
    <row r="628" spans="1:16" s="1" customFormat="1" ht="38.25" outlineLevel="1" x14ac:dyDescent="0.2">
      <c r="A628" s="46" t="s">
        <v>1324</v>
      </c>
      <c r="B628" s="92" t="s">
        <v>1325</v>
      </c>
      <c r="C628" s="93" t="s">
        <v>1326</v>
      </c>
      <c r="D628" s="51" t="s">
        <v>41</v>
      </c>
      <c r="E628" s="92" t="s">
        <v>80</v>
      </c>
      <c r="F628" s="43">
        <v>13</v>
      </c>
      <c r="G628" s="43"/>
      <c r="H628" s="100"/>
      <c r="I628" s="43">
        <v>0</v>
      </c>
      <c r="J628" s="43">
        <v>890.72</v>
      </c>
      <c r="K628" s="43">
        <v>757.11199999999997</v>
      </c>
      <c r="L628" s="43">
        <v>9842.4560000000001</v>
      </c>
      <c r="M628" s="43">
        <v>0</v>
      </c>
      <c r="N628" s="100">
        <v>0</v>
      </c>
      <c r="O628" s="43">
        <v>0</v>
      </c>
      <c r="P628" s="133">
        <v>0</v>
      </c>
    </row>
    <row r="629" spans="1:16" s="1" customFormat="1" ht="12.75" outlineLevel="1" x14ac:dyDescent="0.2">
      <c r="A629" s="111" t="s">
        <v>1327</v>
      </c>
      <c r="B629" s="96"/>
      <c r="C629" s="121" t="s">
        <v>1328</v>
      </c>
      <c r="D629" s="80"/>
      <c r="E629" s="123"/>
      <c r="F629" s="113"/>
      <c r="G629" s="113"/>
      <c r="H629" s="114"/>
      <c r="I629" s="113"/>
      <c r="J629" s="43"/>
      <c r="K629" s="113"/>
      <c r="L629" s="113">
        <v>48975.988499999992</v>
      </c>
      <c r="M629" s="113">
        <v>0</v>
      </c>
      <c r="N629" s="114">
        <v>0</v>
      </c>
      <c r="O629" s="113">
        <v>0</v>
      </c>
      <c r="P629" s="131">
        <v>0</v>
      </c>
    </row>
    <row r="630" spans="1:16" s="1" customFormat="1" ht="25.5" outlineLevel="1" x14ac:dyDescent="0.2">
      <c r="A630" s="46" t="s">
        <v>1329</v>
      </c>
      <c r="B630" s="92">
        <v>4179</v>
      </c>
      <c r="C630" s="93" t="s">
        <v>1330</v>
      </c>
      <c r="D630" s="51" t="s">
        <v>41</v>
      </c>
      <c r="E630" s="92" t="s">
        <v>773</v>
      </c>
      <c r="F630" s="43">
        <v>220</v>
      </c>
      <c r="G630" s="43"/>
      <c r="H630" s="100"/>
      <c r="I630" s="43">
        <v>0</v>
      </c>
      <c r="J630" s="43">
        <v>10.35</v>
      </c>
      <c r="K630" s="43">
        <v>8.7974999999999994</v>
      </c>
      <c r="L630" s="43">
        <v>1935.4499999999998</v>
      </c>
      <c r="M630" s="43">
        <v>0</v>
      </c>
      <c r="N630" s="100">
        <v>0</v>
      </c>
      <c r="O630" s="43">
        <v>0</v>
      </c>
      <c r="P630" s="133">
        <v>0</v>
      </c>
    </row>
    <row r="631" spans="1:16" s="1" customFormat="1" ht="38.25" outlineLevel="1" x14ac:dyDescent="0.2">
      <c r="A631" s="46" t="s">
        <v>1331</v>
      </c>
      <c r="B631" s="92">
        <v>13610</v>
      </c>
      <c r="C631" s="93" t="s">
        <v>1332</v>
      </c>
      <c r="D631" s="51" t="s">
        <v>41</v>
      </c>
      <c r="E631" s="92" t="s">
        <v>773</v>
      </c>
      <c r="F631" s="43">
        <v>540</v>
      </c>
      <c r="G631" s="43"/>
      <c r="H631" s="100"/>
      <c r="I631" s="43">
        <v>0</v>
      </c>
      <c r="J631" s="43">
        <v>61.95</v>
      </c>
      <c r="K631" s="43">
        <v>52.657499999999999</v>
      </c>
      <c r="L631" s="43">
        <v>28435.05</v>
      </c>
      <c r="M631" s="43">
        <v>0</v>
      </c>
      <c r="N631" s="100">
        <v>0</v>
      </c>
      <c r="O631" s="43">
        <v>0</v>
      </c>
      <c r="P631" s="133">
        <v>0</v>
      </c>
    </row>
    <row r="632" spans="1:16" s="1" customFormat="1" ht="25.5" outlineLevel="1" x14ac:dyDescent="0.2">
      <c r="A632" s="46" t="s">
        <v>1333</v>
      </c>
      <c r="B632" s="92">
        <v>13364</v>
      </c>
      <c r="C632" s="93" t="s">
        <v>1334</v>
      </c>
      <c r="D632" s="51" t="s">
        <v>41</v>
      </c>
      <c r="E632" s="92" t="s">
        <v>362</v>
      </c>
      <c r="F632" s="43">
        <v>120</v>
      </c>
      <c r="G632" s="43"/>
      <c r="H632" s="100"/>
      <c r="I632" s="43">
        <v>0</v>
      </c>
      <c r="J632" s="43">
        <v>25.39</v>
      </c>
      <c r="K632" s="43">
        <v>21.581499999999998</v>
      </c>
      <c r="L632" s="43">
        <v>2589.7799999999997</v>
      </c>
      <c r="M632" s="43">
        <v>0</v>
      </c>
      <c r="N632" s="100">
        <v>0</v>
      </c>
      <c r="O632" s="43">
        <v>0</v>
      </c>
      <c r="P632" s="133">
        <v>0</v>
      </c>
    </row>
    <row r="633" spans="1:16" s="1" customFormat="1" ht="25.5" outlineLevel="1" x14ac:dyDescent="0.2">
      <c r="A633" s="46" t="s">
        <v>1335</v>
      </c>
      <c r="B633" s="92">
        <v>916</v>
      </c>
      <c r="C633" s="93" t="s">
        <v>1336</v>
      </c>
      <c r="D633" s="51" t="s">
        <v>41</v>
      </c>
      <c r="E633" s="92" t="s">
        <v>362</v>
      </c>
      <c r="F633" s="43">
        <v>30</v>
      </c>
      <c r="G633" s="43"/>
      <c r="H633" s="100"/>
      <c r="I633" s="43">
        <v>0</v>
      </c>
      <c r="J633" s="43">
        <v>53.33</v>
      </c>
      <c r="K633" s="43">
        <v>45.330500000000001</v>
      </c>
      <c r="L633" s="43">
        <v>1359.915</v>
      </c>
      <c r="M633" s="43">
        <v>0</v>
      </c>
      <c r="N633" s="100">
        <v>0</v>
      </c>
      <c r="O633" s="43">
        <v>0</v>
      </c>
      <c r="P633" s="133">
        <v>0</v>
      </c>
    </row>
    <row r="634" spans="1:16" s="1" customFormat="1" ht="12.75" outlineLevel="1" x14ac:dyDescent="0.2">
      <c r="A634" s="46" t="s">
        <v>1337</v>
      </c>
      <c r="B634" s="92">
        <v>12140</v>
      </c>
      <c r="C634" s="93" t="s">
        <v>1338</v>
      </c>
      <c r="D634" s="51" t="s">
        <v>41</v>
      </c>
      <c r="E634" s="92" t="s">
        <v>362</v>
      </c>
      <c r="F634" s="43">
        <v>10</v>
      </c>
      <c r="G634" s="43"/>
      <c r="H634" s="100"/>
      <c r="I634" s="43">
        <v>0</v>
      </c>
      <c r="J634" s="43">
        <v>7.94</v>
      </c>
      <c r="K634" s="43">
        <v>6.7490000000000006</v>
      </c>
      <c r="L634" s="43">
        <v>67.490000000000009</v>
      </c>
      <c r="M634" s="43">
        <v>0</v>
      </c>
      <c r="N634" s="100">
        <v>0</v>
      </c>
      <c r="O634" s="43">
        <v>0</v>
      </c>
      <c r="P634" s="133">
        <v>0</v>
      </c>
    </row>
    <row r="635" spans="1:16" s="1" customFormat="1" ht="25.5" outlineLevel="1" x14ac:dyDescent="0.2">
      <c r="A635" s="46" t="s">
        <v>1339</v>
      </c>
      <c r="B635" s="92">
        <v>4223</v>
      </c>
      <c r="C635" s="93" t="s">
        <v>1340</v>
      </c>
      <c r="D635" s="51" t="s">
        <v>41</v>
      </c>
      <c r="E635" s="92" t="s">
        <v>773</v>
      </c>
      <c r="F635" s="43">
        <v>136</v>
      </c>
      <c r="G635" s="43"/>
      <c r="H635" s="100"/>
      <c r="I635" s="43">
        <v>0</v>
      </c>
      <c r="J635" s="43">
        <v>15.84</v>
      </c>
      <c r="K635" s="43">
        <v>13.464</v>
      </c>
      <c r="L635" s="43">
        <v>1831.104</v>
      </c>
      <c r="M635" s="43">
        <v>0</v>
      </c>
      <c r="N635" s="100">
        <v>0</v>
      </c>
      <c r="O635" s="43">
        <v>0</v>
      </c>
      <c r="P635" s="133">
        <v>0</v>
      </c>
    </row>
    <row r="636" spans="1:16" s="1" customFormat="1" ht="12.75" outlineLevel="1" x14ac:dyDescent="0.2">
      <c r="A636" s="46" t="s">
        <v>1341</v>
      </c>
      <c r="B636" s="92">
        <v>11817</v>
      </c>
      <c r="C636" s="93" t="s">
        <v>1342</v>
      </c>
      <c r="D636" s="51" t="s">
        <v>41</v>
      </c>
      <c r="E636" s="92" t="s">
        <v>362</v>
      </c>
      <c r="F636" s="43">
        <v>50</v>
      </c>
      <c r="G636" s="43"/>
      <c r="H636" s="100"/>
      <c r="I636" s="43">
        <v>0</v>
      </c>
      <c r="J636" s="43">
        <v>13.29</v>
      </c>
      <c r="K636" s="43">
        <v>11.296499999999998</v>
      </c>
      <c r="L636" s="43">
        <v>564.82499999999993</v>
      </c>
      <c r="M636" s="43">
        <v>0</v>
      </c>
      <c r="N636" s="100">
        <v>0</v>
      </c>
      <c r="O636" s="43">
        <v>0</v>
      </c>
      <c r="P636" s="133">
        <v>0</v>
      </c>
    </row>
    <row r="637" spans="1:16" s="1" customFormat="1" ht="25.5" outlineLevel="1" x14ac:dyDescent="0.2">
      <c r="A637" s="46" t="s">
        <v>1343</v>
      </c>
      <c r="B637" s="92" t="s">
        <v>1344</v>
      </c>
      <c r="C637" s="93" t="s">
        <v>1345</v>
      </c>
      <c r="D637" s="51" t="s">
        <v>41</v>
      </c>
      <c r="E637" s="92" t="s">
        <v>773</v>
      </c>
      <c r="F637" s="43">
        <v>880</v>
      </c>
      <c r="G637" s="43"/>
      <c r="H637" s="100"/>
      <c r="I637" s="43">
        <v>0</v>
      </c>
      <c r="J637" s="43">
        <v>8.0399999999999991</v>
      </c>
      <c r="K637" s="43">
        <v>6.8339999999999987</v>
      </c>
      <c r="L637" s="43">
        <v>6013.9199999999992</v>
      </c>
      <c r="M637" s="43">
        <v>0</v>
      </c>
      <c r="N637" s="100">
        <v>0</v>
      </c>
      <c r="O637" s="43">
        <v>0</v>
      </c>
      <c r="P637" s="133">
        <v>0</v>
      </c>
    </row>
    <row r="638" spans="1:16" s="1" customFormat="1" ht="25.5" outlineLevel="1" x14ac:dyDescent="0.2">
      <c r="A638" s="46" t="s">
        <v>1346</v>
      </c>
      <c r="B638" s="92">
        <v>12501</v>
      </c>
      <c r="C638" s="93" t="s">
        <v>1347</v>
      </c>
      <c r="D638" s="51" t="s">
        <v>41</v>
      </c>
      <c r="E638" s="92" t="s">
        <v>362</v>
      </c>
      <c r="F638" s="43">
        <v>1</v>
      </c>
      <c r="G638" s="43"/>
      <c r="H638" s="100"/>
      <c r="I638" s="43">
        <v>0</v>
      </c>
      <c r="J638" s="43">
        <v>17.77</v>
      </c>
      <c r="K638" s="43">
        <v>15.1045</v>
      </c>
      <c r="L638" s="43">
        <v>15.1045</v>
      </c>
      <c r="M638" s="43">
        <v>0</v>
      </c>
      <c r="N638" s="100">
        <v>0</v>
      </c>
      <c r="O638" s="43">
        <v>0</v>
      </c>
      <c r="P638" s="133">
        <v>0</v>
      </c>
    </row>
    <row r="639" spans="1:16" s="1" customFormat="1" ht="12.75" outlineLevel="1" x14ac:dyDescent="0.2">
      <c r="A639" s="46" t="s">
        <v>1348</v>
      </c>
      <c r="B639" s="92">
        <v>381</v>
      </c>
      <c r="C639" s="93" t="s">
        <v>1349</v>
      </c>
      <c r="D639" s="51" t="s">
        <v>41</v>
      </c>
      <c r="E639" s="92" t="s">
        <v>362</v>
      </c>
      <c r="F639" s="43">
        <v>75</v>
      </c>
      <c r="G639" s="43"/>
      <c r="H639" s="100"/>
      <c r="I639" s="43">
        <v>0</v>
      </c>
      <c r="J639" s="43">
        <v>43.63</v>
      </c>
      <c r="K639" s="43">
        <v>37.085500000000003</v>
      </c>
      <c r="L639" s="43">
        <v>2781.4125000000004</v>
      </c>
      <c r="M639" s="43">
        <v>0</v>
      </c>
      <c r="N639" s="100">
        <v>0</v>
      </c>
      <c r="O639" s="43">
        <v>0</v>
      </c>
      <c r="P639" s="133">
        <v>0</v>
      </c>
    </row>
    <row r="640" spans="1:16" s="1" customFormat="1" ht="12.75" outlineLevel="1" x14ac:dyDescent="0.2">
      <c r="A640" s="46" t="s">
        <v>1350</v>
      </c>
      <c r="B640" s="92">
        <v>9424</v>
      </c>
      <c r="C640" s="93" t="s">
        <v>1351</v>
      </c>
      <c r="D640" s="51" t="s">
        <v>41</v>
      </c>
      <c r="E640" s="92" t="s">
        <v>362</v>
      </c>
      <c r="F640" s="43">
        <v>75</v>
      </c>
      <c r="G640" s="43"/>
      <c r="H640" s="100"/>
      <c r="I640" s="43">
        <v>0</v>
      </c>
      <c r="J640" s="43">
        <v>53.05</v>
      </c>
      <c r="K640" s="43">
        <v>45.092499999999994</v>
      </c>
      <c r="L640" s="43">
        <v>3381.9374999999995</v>
      </c>
      <c r="M640" s="43">
        <v>0</v>
      </c>
      <c r="N640" s="100">
        <v>0</v>
      </c>
      <c r="O640" s="43">
        <v>0</v>
      </c>
      <c r="P640" s="133">
        <v>0</v>
      </c>
    </row>
    <row r="641" spans="1:16" s="1" customFormat="1" ht="12.75" x14ac:dyDescent="0.2">
      <c r="A641" s="107" t="s">
        <v>1352</v>
      </c>
      <c r="B641" s="81"/>
      <c r="C641" s="108" t="s">
        <v>1353</v>
      </c>
      <c r="D641" s="81"/>
      <c r="E641" s="109"/>
      <c r="F641" s="105"/>
      <c r="G641" s="105"/>
      <c r="H641" s="106"/>
      <c r="I641" s="105"/>
      <c r="J641" s="43"/>
      <c r="K641" s="105"/>
      <c r="L641" s="105">
        <v>147141.40049999999</v>
      </c>
      <c r="M641" s="105">
        <v>0</v>
      </c>
      <c r="N641" s="106">
        <v>0</v>
      </c>
      <c r="O641" s="105">
        <v>0</v>
      </c>
      <c r="P641" s="130">
        <v>0</v>
      </c>
    </row>
    <row r="642" spans="1:16" s="1" customFormat="1" ht="12.75" outlineLevel="1" x14ac:dyDescent="0.2">
      <c r="A642" s="122" t="s">
        <v>1354</v>
      </c>
      <c r="B642" s="79"/>
      <c r="C642" s="121" t="s">
        <v>634</v>
      </c>
      <c r="D642" s="79"/>
      <c r="E642" s="119"/>
      <c r="F642" s="113"/>
      <c r="G642" s="113"/>
      <c r="H642" s="114"/>
      <c r="I642" s="113"/>
      <c r="J642" s="43"/>
      <c r="K642" s="113"/>
      <c r="L642" s="113">
        <v>8785.8464999999997</v>
      </c>
      <c r="M642" s="113">
        <v>0</v>
      </c>
      <c r="N642" s="114">
        <v>0</v>
      </c>
      <c r="O642" s="113">
        <v>0</v>
      </c>
      <c r="P642" s="131">
        <v>0</v>
      </c>
    </row>
    <row r="643" spans="1:16" s="1" customFormat="1" ht="25.5" outlineLevel="1" x14ac:dyDescent="0.2">
      <c r="A643" s="46" t="s">
        <v>1355</v>
      </c>
      <c r="B643" s="92">
        <v>13613</v>
      </c>
      <c r="C643" s="93" t="s">
        <v>1356</v>
      </c>
      <c r="D643" s="51" t="s">
        <v>41</v>
      </c>
      <c r="E643" s="92" t="s">
        <v>773</v>
      </c>
      <c r="F643" s="43">
        <v>140</v>
      </c>
      <c r="G643" s="43"/>
      <c r="H643" s="100"/>
      <c r="I643" s="43">
        <v>0</v>
      </c>
      <c r="J643" s="43">
        <v>28.97</v>
      </c>
      <c r="K643" s="43">
        <v>24.624499999999998</v>
      </c>
      <c r="L643" s="43">
        <v>3447.43</v>
      </c>
      <c r="M643" s="43">
        <v>0</v>
      </c>
      <c r="N643" s="100">
        <v>0</v>
      </c>
      <c r="O643" s="43">
        <v>0</v>
      </c>
      <c r="P643" s="133">
        <v>0</v>
      </c>
    </row>
    <row r="644" spans="1:16" s="1" customFormat="1" ht="38.25" outlineLevel="1" x14ac:dyDescent="0.2">
      <c r="A644" s="46" t="s">
        <v>1357</v>
      </c>
      <c r="B644" s="92">
        <v>13610</v>
      </c>
      <c r="C644" s="93" t="s">
        <v>1332</v>
      </c>
      <c r="D644" s="51" t="s">
        <v>41</v>
      </c>
      <c r="E644" s="92" t="s">
        <v>773</v>
      </c>
      <c r="F644" s="43">
        <v>30</v>
      </c>
      <c r="G644" s="43"/>
      <c r="H644" s="100"/>
      <c r="I644" s="43">
        <v>0</v>
      </c>
      <c r="J644" s="43">
        <v>61.95</v>
      </c>
      <c r="K644" s="43">
        <v>52.657499999999999</v>
      </c>
      <c r="L644" s="43">
        <v>1579.7249999999999</v>
      </c>
      <c r="M644" s="43">
        <v>0</v>
      </c>
      <c r="N644" s="100">
        <v>0</v>
      </c>
      <c r="O644" s="43">
        <v>0</v>
      </c>
      <c r="P644" s="133">
        <v>0</v>
      </c>
    </row>
    <row r="645" spans="1:16" s="1" customFormat="1" ht="38.25" outlineLevel="1" x14ac:dyDescent="0.2">
      <c r="A645" s="46" t="s">
        <v>1358</v>
      </c>
      <c r="B645" s="92">
        <v>13376</v>
      </c>
      <c r="C645" s="93" t="s">
        <v>1359</v>
      </c>
      <c r="D645" s="51" t="s">
        <v>41</v>
      </c>
      <c r="E645" s="92" t="s">
        <v>362</v>
      </c>
      <c r="F645" s="43">
        <v>60</v>
      </c>
      <c r="G645" s="43"/>
      <c r="H645" s="100"/>
      <c r="I645" s="43">
        <v>0</v>
      </c>
      <c r="J645" s="43">
        <v>12.44</v>
      </c>
      <c r="K645" s="43">
        <v>10.574</v>
      </c>
      <c r="L645" s="43">
        <v>634.43999999999994</v>
      </c>
      <c r="M645" s="43">
        <v>0</v>
      </c>
      <c r="N645" s="100">
        <v>0</v>
      </c>
      <c r="O645" s="43">
        <v>0</v>
      </c>
      <c r="P645" s="133">
        <v>0</v>
      </c>
    </row>
    <row r="646" spans="1:16" s="1" customFormat="1" ht="25.5" outlineLevel="1" x14ac:dyDescent="0.2">
      <c r="A646" s="46" t="s">
        <v>1360</v>
      </c>
      <c r="B646" s="92">
        <v>13364</v>
      </c>
      <c r="C646" s="93" t="s">
        <v>1334</v>
      </c>
      <c r="D646" s="51" t="s">
        <v>41</v>
      </c>
      <c r="E646" s="92" t="s">
        <v>362</v>
      </c>
      <c r="F646" s="43">
        <v>10</v>
      </c>
      <c r="G646" s="43"/>
      <c r="H646" s="100"/>
      <c r="I646" s="43">
        <v>0</v>
      </c>
      <c r="J646" s="43">
        <v>25.39</v>
      </c>
      <c r="K646" s="43">
        <v>21.581499999999998</v>
      </c>
      <c r="L646" s="43">
        <v>215.815</v>
      </c>
      <c r="M646" s="43">
        <v>0</v>
      </c>
      <c r="N646" s="100">
        <v>0</v>
      </c>
      <c r="O646" s="43">
        <v>0</v>
      </c>
      <c r="P646" s="133">
        <v>0</v>
      </c>
    </row>
    <row r="647" spans="1:16" s="1" customFormat="1" ht="25.5" outlineLevel="1" x14ac:dyDescent="0.2">
      <c r="A647" s="46" t="s">
        <v>1361</v>
      </c>
      <c r="B647" s="92">
        <v>915</v>
      </c>
      <c r="C647" s="93" t="s">
        <v>1362</v>
      </c>
      <c r="D647" s="51" t="s">
        <v>41</v>
      </c>
      <c r="E647" s="92" t="s">
        <v>362</v>
      </c>
      <c r="F647" s="43">
        <v>20</v>
      </c>
      <c r="G647" s="43"/>
      <c r="H647" s="100"/>
      <c r="I647" s="43">
        <v>0</v>
      </c>
      <c r="J647" s="43">
        <v>36.42</v>
      </c>
      <c r="K647" s="43">
        <v>30.957000000000001</v>
      </c>
      <c r="L647" s="43">
        <v>619.14</v>
      </c>
      <c r="M647" s="43">
        <v>0</v>
      </c>
      <c r="N647" s="100">
        <v>0</v>
      </c>
      <c r="O647" s="43">
        <v>0</v>
      </c>
      <c r="P647" s="133">
        <v>0</v>
      </c>
    </row>
    <row r="648" spans="1:16" s="1" customFormat="1" ht="25.5" outlineLevel="1" x14ac:dyDescent="0.2">
      <c r="A648" s="46" t="s">
        <v>1363</v>
      </c>
      <c r="B648" s="92">
        <v>916</v>
      </c>
      <c r="C648" s="93" t="s">
        <v>1336</v>
      </c>
      <c r="D648" s="51" t="s">
        <v>41</v>
      </c>
      <c r="E648" s="92" t="s">
        <v>362</v>
      </c>
      <c r="F648" s="43">
        <v>10</v>
      </c>
      <c r="G648" s="43"/>
      <c r="H648" s="100"/>
      <c r="I648" s="43">
        <v>0</v>
      </c>
      <c r="J648" s="43">
        <v>53.33</v>
      </c>
      <c r="K648" s="43">
        <v>45.330500000000001</v>
      </c>
      <c r="L648" s="43">
        <v>453.30500000000001</v>
      </c>
      <c r="M648" s="43">
        <v>0</v>
      </c>
      <c r="N648" s="100">
        <v>0</v>
      </c>
      <c r="O648" s="43">
        <v>0</v>
      </c>
      <c r="P648" s="133">
        <v>0</v>
      </c>
    </row>
    <row r="649" spans="1:16" s="1" customFormat="1" ht="12.75" outlineLevel="1" x14ac:dyDescent="0.2">
      <c r="A649" s="46" t="s">
        <v>1364</v>
      </c>
      <c r="B649" s="92">
        <v>8441</v>
      </c>
      <c r="C649" s="93" t="s">
        <v>1365</v>
      </c>
      <c r="D649" s="51" t="s">
        <v>41</v>
      </c>
      <c r="E649" s="92" t="s">
        <v>362</v>
      </c>
      <c r="F649" s="43">
        <v>30</v>
      </c>
      <c r="G649" s="43"/>
      <c r="H649" s="100"/>
      <c r="I649" s="43">
        <v>0</v>
      </c>
      <c r="J649" s="43">
        <v>8.36</v>
      </c>
      <c r="K649" s="43">
        <v>7.105999999999999</v>
      </c>
      <c r="L649" s="43">
        <v>213.17999999999998</v>
      </c>
      <c r="M649" s="43">
        <v>0</v>
      </c>
      <c r="N649" s="100">
        <v>0</v>
      </c>
      <c r="O649" s="43">
        <v>0</v>
      </c>
      <c r="P649" s="133">
        <v>0</v>
      </c>
    </row>
    <row r="650" spans="1:16" s="1" customFormat="1" ht="12.75" outlineLevel="1" x14ac:dyDescent="0.2">
      <c r="A650" s="46" t="s">
        <v>1366</v>
      </c>
      <c r="B650" s="92">
        <v>12140</v>
      </c>
      <c r="C650" s="93" t="s">
        <v>1338</v>
      </c>
      <c r="D650" s="51" t="s">
        <v>41</v>
      </c>
      <c r="E650" s="92" t="s">
        <v>362</v>
      </c>
      <c r="F650" s="43">
        <v>10</v>
      </c>
      <c r="G650" s="43"/>
      <c r="H650" s="100"/>
      <c r="I650" s="43">
        <v>0</v>
      </c>
      <c r="J650" s="43">
        <v>7.94</v>
      </c>
      <c r="K650" s="43">
        <v>6.7490000000000006</v>
      </c>
      <c r="L650" s="43">
        <v>67.490000000000009</v>
      </c>
      <c r="M650" s="43">
        <v>0</v>
      </c>
      <c r="N650" s="100">
        <v>0</v>
      </c>
      <c r="O650" s="43">
        <v>0</v>
      </c>
      <c r="P650" s="133">
        <v>0</v>
      </c>
    </row>
    <row r="651" spans="1:16" s="1" customFormat="1" ht="38.25" outlineLevel="1" x14ac:dyDescent="0.2">
      <c r="A651" s="46" t="s">
        <v>1367</v>
      </c>
      <c r="B651" s="92">
        <v>91864</v>
      </c>
      <c r="C651" s="93" t="s">
        <v>821</v>
      </c>
      <c r="D651" s="51" t="s">
        <v>41</v>
      </c>
      <c r="E651" s="92" t="s">
        <v>121</v>
      </c>
      <c r="F651" s="43">
        <v>20</v>
      </c>
      <c r="G651" s="43"/>
      <c r="H651" s="100"/>
      <c r="I651" s="43">
        <v>0</v>
      </c>
      <c r="J651" s="43">
        <v>18.89</v>
      </c>
      <c r="K651" s="43">
        <v>16.0565</v>
      </c>
      <c r="L651" s="43">
        <v>321.13</v>
      </c>
      <c r="M651" s="43">
        <v>0</v>
      </c>
      <c r="N651" s="100">
        <v>0</v>
      </c>
      <c r="O651" s="43">
        <v>0</v>
      </c>
      <c r="P651" s="133">
        <v>0</v>
      </c>
    </row>
    <row r="652" spans="1:16" s="1" customFormat="1" ht="51" outlineLevel="1" x14ac:dyDescent="0.2">
      <c r="A652" s="46" t="s">
        <v>1368</v>
      </c>
      <c r="B652" s="92">
        <v>91893</v>
      </c>
      <c r="C652" s="93" t="s">
        <v>829</v>
      </c>
      <c r="D652" s="51" t="s">
        <v>41</v>
      </c>
      <c r="E652" s="92" t="s">
        <v>80</v>
      </c>
      <c r="F652" s="43">
        <v>3</v>
      </c>
      <c r="G652" s="43"/>
      <c r="H652" s="100"/>
      <c r="I652" s="43">
        <v>0</v>
      </c>
      <c r="J652" s="43">
        <v>22.43</v>
      </c>
      <c r="K652" s="43">
        <v>19.0655</v>
      </c>
      <c r="L652" s="43">
        <v>57.1965</v>
      </c>
      <c r="M652" s="43">
        <v>0</v>
      </c>
      <c r="N652" s="100">
        <v>0</v>
      </c>
      <c r="O652" s="43">
        <v>0</v>
      </c>
      <c r="P652" s="133">
        <v>0</v>
      </c>
    </row>
    <row r="653" spans="1:16" s="1" customFormat="1" ht="38.25" outlineLevel="1" x14ac:dyDescent="0.2">
      <c r="A653" s="46" t="s">
        <v>1369</v>
      </c>
      <c r="B653" s="92">
        <v>91876</v>
      </c>
      <c r="C653" s="93" t="s">
        <v>826</v>
      </c>
      <c r="D653" s="51" t="s">
        <v>41</v>
      </c>
      <c r="E653" s="92" t="s">
        <v>80</v>
      </c>
      <c r="F653" s="43">
        <v>10</v>
      </c>
      <c r="G653" s="43"/>
      <c r="H653" s="100"/>
      <c r="I653" s="43">
        <v>0</v>
      </c>
      <c r="J653" s="43">
        <v>13.71</v>
      </c>
      <c r="K653" s="43">
        <v>11.653500000000001</v>
      </c>
      <c r="L653" s="43">
        <v>116.53500000000001</v>
      </c>
      <c r="M653" s="43">
        <v>0</v>
      </c>
      <c r="N653" s="100">
        <v>0</v>
      </c>
      <c r="O653" s="43">
        <v>0</v>
      </c>
      <c r="P653" s="133">
        <v>0</v>
      </c>
    </row>
    <row r="654" spans="1:16" s="1" customFormat="1" ht="51" outlineLevel="1" x14ac:dyDescent="0.2">
      <c r="A654" s="46" t="s">
        <v>1370</v>
      </c>
      <c r="B654" s="92">
        <v>100722</v>
      </c>
      <c r="C654" s="93" t="s">
        <v>1371</v>
      </c>
      <c r="D654" s="51" t="s">
        <v>41</v>
      </c>
      <c r="E654" s="92" t="s">
        <v>42</v>
      </c>
      <c r="F654" s="43">
        <v>30</v>
      </c>
      <c r="G654" s="43"/>
      <c r="H654" s="100"/>
      <c r="I654" s="43">
        <v>0</v>
      </c>
      <c r="J654" s="43">
        <v>36.26</v>
      </c>
      <c r="K654" s="43">
        <v>30.820999999999998</v>
      </c>
      <c r="L654" s="43">
        <v>924.62999999999988</v>
      </c>
      <c r="M654" s="43">
        <v>0</v>
      </c>
      <c r="N654" s="100">
        <v>0</v>
      </c>
      <c r="O654" s="43">
        <v>0</v>
      </c>
      <c r="P654" s="133">
        <v>0</v>
      </c>
    </row>
    <row r="655" spans="1:16" s="1" customFormat="1" ht="25.5" outlineLevel="1" x14ac:dyDescent="0.2">
      <c r="A655" s="46" t="s">
        <v>1372</v>
      </c>
      <c r="B655" s="92">
        <v>9924</v>
      </c>
      <c r="C655" s="93" t="s">
        <v>532</v>
      </c>
      <c r="D655" s="51" t="s">
        <v>41</v>
      </c>
      <c r="E655" s="92" t="s">
        <v>362</v>
      </c>
      <c r="F655" s="43">
        <v>100</v>
      </c>
      <c r="G655" s="43"/>
      <c r="H655" s="100"/>
      <c r="I655" s="43">
        <v>0</v>
      </c>
      <c r="J655" s="43">
        <v>1.39</v>
      </c>
      <c r="K655" s="43">
        <v>1.1815</v>
      </c>
      <c r="L655" s="43">
        <v>118.15</v>
      </c>
      <c r="M655" s="43">
        <v>0</v>
      </c>
      <c r="N655" s="100">
        <v>0</v>
      </c>
      <c r="O655" s="43">
        <v>0</v>
      </c>
      <c r="P655" s="133">
        <v>0</v>
      </c>
    </row>
    <row r="656" spans="1:16" s="1" customFormat="1" ht="25.5" outlineLevel="1" x14ac:dyDescent="0.2">
      <c r="A656" s="46" t="s">
        <v>1373</v>
      </c>
      <c r="B656" s="92">
        <v>344</v>
      </c>
      <c r="C656" s="93" t="s">
        <v>832</v>
      </c>
      <c r="D656" s="51" t="s">
        <v>41</v>
      </c>
      <c r="E656" s="92" t="s">
        <v>362</v>
      </c>
      <c r="F656" s="43">
        <v>4</v>
      </c>
      <c r="G656" s="43"/>
      <c r="H656" s="100"/>
      <c r="I656" s="43">
        <v>0</v>
      </c>
      <c r="J656" s="43">
        <v>5.2</v>
      </c>
      <c r="K656" s="43">
        <v>4.42</v>
      </c>
      <c r="L656" s="43">
        <v>17.68</v>
      </c>
      <c r="M656" s="43">
        <v>0</v>
      </c>
      <c r="N656" s="100">
        <v>0</v>
      </c>
      <c r="O656" s="43">
        <v>0</v>
      </c>
      <c r="P656" s="133">
        <v>0</v>
      </c>
    </row>
    <row r="657" spans="1:16" s="1" customFormat="1" ht="12.75" outlineLevel="1" x14ac:dyDescent="0.2">
      <c r="A657" s="122" t="s">
        <v>1374</v>
      </c>
      <c r="B657" s="79"/>
      <c r="C657" s="121" t="s">
        <v>543</v>
      </c>
      <c r="D657" s="79"/>
      <c r="E657" s="119"/>
      <c r="F657" s="113"/>
      <c r="G657" s="113"/>
      <c r="H657" s="114"/>
      <c r="I657" s="113"/>
      <c r="J657" s="43"/>
      <c r="K657" s="113"/>
      <c r="L657" s="113">
        <v>2027.7854999999997</v>
      </c>
      <c r="M657" s="113">
        <v>0</v>
      </c>
      <c r="N657" s="114">
        <v>0</v>
      </c>
      <c r="O657" s="113">
        <v>0</v>
      </c>
      <c r="P657" s="131">
        <v>0</v>
      </c>
    </row>
    <row r="658" spans="1:16" s="1" customFormat="1" ht="25.5" outlineLevel="1" x14ac:dyDescent="0.2">
      <c r="A658" s="46" t="s">
        <v>1375</v>
      </c>
      <c r="B658" s="92">
        <v>92866</v>
      </c>
      <c r="C658" s="93" t="s">
        <v>1376</v>
      </c>
      <c r="D658" s="51" t="s">
        <v>41</v>
      </c>
      <c r="E658" s="92" t="s">
        <v>80</v>
      </c>
      <c r="F658" s="43">
        <v>40</v>
      </c>
      <c r="G658" s="43"/>
      <c r="H658" s="100"/>
      <c r="I658" s="43">
        <v>0</v>
      </c>
      <c r="J658" s="43">
        <v>18.239999999999998</v>
      </c>
      <c r="K658" s="43">
        <v>15.503999999999998</v>
      </c>
      <c r="L658" s="43">
        <v>620.15999999999985</v>
      </c>
      <c r="M658" s="43">
        <v>0</v>
      </c>
      <c r="N658" s="100">
        <v>0</v>
      </c>
      <c r="O658" s="43">
        <v>0</v>
      </c>
      <c r="P658" s="133">
        <v>0</v>
      </c>
    </row>
    <row r="659" spans="1:16" s="1" customFormat="1" ht="38.25" outlineLevel="1" x14ac:dyDescent="0.2">
      <c r="A659" s="46" t="s">
        <v>1377</v>
      </c>
      <c r="B659" s="92">
        <v>92871</v>
      </c>
      <c r="C659" s="93" t="s">
        <v>1378</v>
      </c>
      <c r="D659" s="51" t="s">
        <v>41</v>
      </c>
      <c r="E659" s="92" t="s">
        <v>80</v>
      </c>
      <c r="F659" s="43">
        <v>1</v>
      </c>
      <c r="G659" s="43"/>
      <c r="H659" s="100"/>
      <c r="I659" s="43">
        <v>0</v>
      </c>
      <c r="J659" s="43">
        <v>27.33</v>
      </c>
      <c r="K659" s="43">
        <v>23.230499999999999</v>
      </c>
      <c r="L659" s="43">
        <v>23.230499999999999</v>
      </c>
      <c r="M659" s="43">
        <v>0</v>
      </c>
      <c r="N659" s="100">
        <v>0</v>
      </c>
      <c r="O659" s="43">
        <v>0</v>
      </c>
      <c r="P659" s="133">
        <v>0</v>
      </c>
    </row>
    <row r="660" spans="1:16" s="1" customFormat="1" ht="51" outlineLevel="1" x14ac:dyDescent="0.2">
      <c r="A660" s="46" t="s">
        <v>1379</v>
      </c>
      <c r="B660" s="92">
        <v>97886</v>
      </c>
      <c r="C660" s="93" t="s">
        <v>1380</v>
      </c>
      <c r="D660" s="51" t="s">
        <v>41</v>
      </c>
      <c r="E660" s="92" t="s">
        <v>80</v>
      </c>
      <c r="F660" s="43">
        <v>1</v>
      </c>
      <c r="G660" s="43"/>
      <c r="H660" s="100"/>
      <c r="I660" s="43">
        <v>0</v>
      </c>
      <c r="J660" s="43">
        <v>232.09</v>
      </c>
      <c r="K660" s="43">
        <v>197.2765</v>
      </c>
      <c r="L660" s="43">
        <v>197.2765</v>
      </c>
      <c r="M660" s="43">
        <v>0</v>
      </c>
      <c r="N660" s="100">
        <v>0</v>
      </c>
      <c r="O660" s="43">
        <v>0</v>
      </c>
      <c r="P660" s="133">
        <v>0</v>
      </c>
    </row>
    <row r="661" spans="1:16" s="1" customFormat="1" ht="12.75" outlineLevel="1" x14ac:dyDescent="0.2">
      <c r="A661" s="46" t="s">
        <v>1381</v>
      </c>
      <c r="B661" s="92">
        <v>9424</v>
      </c>
      <c r="C661" s="93" t="s">
        <v>1351</v>
      </c>
      <c r="D661" s="51" t="s">
        <v>41</v>
      </c>
      <c r="E661" s="92" t="s">
        <v>362</v>
      </c>
      <c r="F661" s="43">
        <v>3</v>
      </c>
      <c r="G661" s="43"/>
      <c r="H661" s="100"/>
      <c r="I661" s="43">
        <v>0</v>
      </c>
      <c r="J661" s="43">
        <v>53.05</v>
      </c>
      <c r="K661" s="43">
        <v>45.092499999999994</v>
      </c>
      <c r="L661" s="43">
        <v>135.27749999999997</v>
      </c>
      <c r="M661" s="43">
        <v>0</v>
      </c>
      <c r="N661" s="100">
        <v>0</v>
      </c>
      <c r="O661" s="43">
        <v>0</v>
      </c>
      <c r="P661" s="133">
        <v>0</v>
      </c>
    </row>
    <row r="662" spans="1:16" s="1" customFormat="1" ht="12.75" outlineLevel="1" x14ac:dyDescent="0.2">
      <c r="A662" s="46" t="s">
        <v>1382</v>
      </c>
      <c r="B662" s="92">
        <v>391</v>
      </c>
      <c r="C662" s="93" t="s">
        <v>1383</v>
      </c>
      <c r="D662" s="51" t="s">
        <v>41</v>
      </c>
      <c r="E662" s="92" t="s">
        <v>362</v>
      </c>
      <c r="F662" s="43">
        <v>10</v>
      </c>
      <c r="G662" s="43"/>
      <c r="H662" s="100"/>
      <c r="I662" s="43">
        <v>0</v>
      </c>
      <c r="J662" s="43">
        <v>37.799999999999997</v>
      </c>
      <c r="K662" s="43">
        <v>32.129999999999995</v>
      </c>
      <c r="L662" s="43">
        <v>321.29999999999995</v>
      </c>
      <c r="M662" s="43">
        <v>0</v>
      </c>
      <c r="N662" s="100">
        <v>0</v>
      </c>
      <c r="O662" s="43">
        <v>0</v>
      </c>
      <c r="P662" s="133">
        <v>0</v>
      </c>
    </row>
    <row r="663" spans="1:16" s="1" customFormat="1" ht="12.75" outlineLevel="1" x14ac:dyDescent="0.2">
      <c r="A663" s="46" t="s">
        <v>1384</v>
      </c>
      <c r="B663" s="92">
        <v>426</v>
      </c>
      <c r="C663" s="93" t="s">
        <v>737</v>
      </c>
      <c r="D663" s="51" t="s">
        <v>41</v>
      </c>
      <c r="E663" s="92" t="s">
        <v>362</v>
      </c>
      <c r="F663" s="43">
        <v>22</v>
      </c>
      <c r="G663" s="43"/>
      <c r="H663" s="100"/>
      <c r="I663" s="43">
        <v>0</v>
      </c>
      <c r="J663" s="43">
        <v>35.1</v>
      </c>
      <c r="K663" s="43">
        <v>29.835000000000001</v>
      </c>
      <c r="L663" s="43">
        <v>656.37</v>
      </c>
      <c r="M663" s="43">
        <v>0</v>
      </c>
      <c r="N663" s="100">
        <v>0</v>
      </c>
      <c r="O663" s="43">
        <v>0</v>
      </c>
      <c r="P663" s="133">
        <v>0</v>
      </c>
    </row>
    <row r="664" spans="1:16" s="1" customFormat="1" ht="12.75" outlineLevel="1" x14ac:dyDescent="0.2">
      <c r="A664" s="46" t="s">
        <v>1385</v>
      </c>
      <c r="B664" s="92">
        <v>381</v>
      </c>
      <c r="C664" s="93" t="s">
        <v>1349</v>
      </c>
      <c r="D664" s="51" t="s">
        <v>41</v>
      </c>
      <c r="E664" s="92" t="s">
        <v>362</v>
      </c>
      <c r="F664" s="43">
        <v>2</v>
      </c>
      <c r="G664" s="43"/>
      <c r="H664" s="100"/>
      <c r="I664" s="43">
        <v>0</v>
      </c>
      <c r="J664" s="43">
        <v>43.63</v>
      </c>
      <c r="K664" s="43">
        <v>37.085500000000003</v>
      </c>
      <c r="L664" s="43">
        <v>74.171000000000006</v>
      </c>
      <c r="M664" s="43">
        <v>0</v>
      </c>
      <c r="N664" s="100">
        <v>0</v>
      </c>
      <c r="O664" s="43">
        <v>0</v>
      </c>
      <c r="P664" s="133">
        <v>0</v>
      </c>
    </row>
    <row r="665" spans="1:16" s="1" customFormat="1" ht="12.75" outlineLevel="1" x14ac:dyDescent="0.2">
      <c r="A665" s="122" t="s">
        <v>1386</v>
      </c>
      <c r="B665" s="79"/>
      <c r="C665" s="121" t="s">
        <v>557</v>
      </c>
      <c r="D665" s="79"/>
      <c r="E665" s="119"/>
      <c r="F665" s="113"/>
      <c r="G665" s="113"/>
      <c r="H665" s="114"/>
      <c r="I665" s="113"/>
      <c r="J665" s="43"/>
      <c r="K665" s="113"/>
      <c r="L665" s="113">
        <v>8444.7160000000003</v>
      </c>
      <c r="M665" s="113">
        <v>0</v>
      </c>
      <c r="N665" s="114">
        <v>0</v>
      </c>
      <c r="O665" s="113">
        <v>0</v>
      </c>
      <c r="P665" s="131">
        <v>0</v>
      </c>
    </row>
    <row r="666" spans="1:16" s="1" customFormat="1" ht="38.25" outlineLevel="1" x14ac:dyDescent="0.2">
      <c r="A666" s="46" t="s">
        <v>1387</v>
      </c>
      <c r="B666" s="92">
        <v>91924</v>
      </c>
      <c r="C666" s="93" t="s">
        <v>1388</v>
      </c>
      <c r="D666" s="51" t="s">
        <v>41</v>
      </c>
      <c r="E666" s="92" t="s">
        <v>121</v>
      </c>
      <c r="F666" s="43">
        <v>452</v>
      </c>
      <c r="G666" s="43"/>
      <c r="H666" s="100"/>
      <c r="I666" s="43">
        <v>0</v>
      </c>
      <c r="J666" s="43">
        <v>4.08</v>
      </c>
      <c r="K666" s="43">
        <v>3.468</v>
      </c>
      <c r="L666" s="43">
        <v>1567.5360000000001</v>
      </c>
      <c r="M666" s="43">
        <v>0</v>
      </c>
      <c r="N666" s="100">
        <v>0</v>
      </c>
      <c r="O666" s="43">
        <v>0</v>
      </c>
      <c r="P666" s="133">
        <v>0</v>
      </c>
    </row>
    <row r="667" spans="1:16" s="1" customFormat="1" ht="25.5" outlineLevel="1" x14ac:dyDescent="0.2">
      <c r="A667" s="46" t="s">
        <v>1389</v>
      </c>
      <c r="B667" s="92">
        <v>8749</v>
      </c>
      <c r="C667" s="93" t="s">
        <v>1390</v>
      </c>
      <c r="D667" s="51" t="s">
        <v>41</v>
      </c>
      <c r="E667" s="92" t="s">
        <v>773</v>
      </c>
      <c r="F667" s="43">
        <v>452</v>
      </c>
      <c r="G667" s="43"/>
      <c r="H667" s="100"/>
      <c r="I667" s="43">
        <v>0</v>
      </c>
      <c r="J667" s="43">
        <v>17.899999999999999</v>
      </c>
      <c r="K667" s="43">
        <v>15.214999999999998</v>
      </c>
      <c r="L667" s="43">
        <v>6877.1799999999994</v>
      </c>
      <c r="M667" s="43">
        <v>0</v>
      </c>
      <c r="N667" s="100">
        <v>0</v>
      </c>
      <c r="O667" s="43">
        <v>0</v>
      </c>
      <c r="P667" s="133">
        <v>0</v>
      </c>
    </row>
    <row r="668" spans="1:16" s="1" customFormat="1" ht="12.75" outlineLevel="1" x14ac:dyDescent="0.2">
      <c r="A668" s="122" t="s">
        <v>1391</v>
      </c>
      <c r="B668" s="79"/>
      <c r="C668" s="121" t="s">
        <v>875</v>
      </c>
      <c r="D668" s="79"/>
      <c r="E668" s="119"/>
      <c r="F668" s="113"/>
      <c r="G668" s="113"/>
      <c r="H668" s="114"/>
      <c r="I668" s="113"/>
      <c r="J668" s="43"/>
      <c r="K668" s="113"/>
      <c r="L668" s="113">
        <v>7125.5924999999997</v>
      </c>
      <c r="M668" s="113">
        <v>0</v>
      </c>
      <c r="N668" s="114">
        <v>0</v>
      </c>
      <c r="O668" s="113">
        <v>0</v>
      </c>
      <c r="P668" s="131">
        <v>0</v>
      </c>
    </row>
    <row r="669" spans="1:16" s="1" customFormat="1" ht="38.25" outlineLevel="1" x14ac:dyDescent="0.2">
      <c r="A669" s="46" t="s">
        <v>1392</v>
      </c>
      <c r="B669" s="92" t="s">
        <v>1393</v>
      </c>
      <c r="C669" s="93" t="s">
        <v>1394</v>
      </c>
      <c r="D669" s="51" t="s">
        <v>41</v>
      </c>
      <c r="E669" s="92" t="s">
        <v>362</v>
      </c>
      <c r="F669" s="43">
        <v>1</v>
      </c>
      <c r="G669" s="43"/>
      <c r="H669" s="100"/>
      <c r="I669" s="43">
        <v>0</v>
      </c>
      <c r="J669" s="43">
        <v>2168.4899999999998</v>
      </c>
      <c r="K669" s="43">
        <v>1843.2164999999998</v>
      </c>
      <c r="L669" s="43">
        <v>1843.2164999999998</v>
      </c>
      <c r="M669" s="43">
        <v>0</v>
      </c>
      <c r="N669" s="100">
        <v>0</v>
      </c>
      <c r="O669" s="43">
        <v>0</v>
      </c>
      <c r="P669" s="133">
        <v>0</v>
      </c>
    </row>
    <row r="670" spans="1:16" s="1" customFormat="1" ht="25.5" outlineLevel="1" x14ac:dyDescent="0.2">
      <c r="A670" s="46" t="s">
        <v>1395</v>
      </c>
      <c r="B670" s="92" t="s">
        <v>1396</v>
      </c>
      <c r="C670" s="93" t="s">
        <v>1397</v>
      </c>
      <c r="D670" s="51" t="s">
        <v>41</v>
      </c>
      <c r="E670" s="92" t="s">
        <v>362</v>
      </c>
      <c r="F670" s="43">
        <v>16</v>
      </c>
      <c r="G670" s="43"/>
      <c r="H670" s="100"/>
      <c r="I670" s="43">
        <v>0</v>
      </c>
      <c r="J670" s="43">
        <v>170.01</v>
      </c>
      <c r="K670" s="43">
        <v>144.5085</v>
      </c>
      <c r="L670" s="43">
        <v>2312.136</v>
      </c>
      <c r="M670" s="43">
        <v>0</v>
      </c>
      <c r="N670" s="100">
        <v>0</v>
      </c>
      <c r="O670" s="43">
        <v>0</v>
      </c>
      <c r="P670" s="133">
        <v>0</v>
      </c>
    </row>
    <row r="671" spans="1:16" s="1" customFormat="1" ht="38.25" outlineLevel="1" x14ac:dyDescent="0.2">
      <c r="A671" s="46" t="s">
        <v>1398</v>
      </c>
      <c r="B671" s="92" t="s">
        <v>1399</v>
      </c>
      <c r="C671" s="93" t="s">
        <v>1400</v>
      </c>
      <c r="D671" s="51" t="s">
        <v>41</v>
      </c>
      <c r="E671" s="92" t="s">
        <v>362</v>
      </c>
      <c r="F671" s="43">
        <v>16</v>
      </c>
      <c r="G671" s="43"/>
      <c r="H671" s="100"/>
      <c r="I671" s="43">
        <v>0</v>
      </c>
      <c r="J671" s="43">
        <v>218.4</v>
      </c>
      <c r="K671" s="43">
        <v>185.64</v>
      </c>
      <c r="L671" s="43">
        <v>2970.24</v>
      </c>
      <c r="M671" s="43">
        <v>0</v>
      </c>
      <c r="N671" s="100">
        <v>0</v>
      </c>
      <c r="O671" s="43">
        <v>0</v>
      </c>
      <c r="P671" s="133">
        <v>0</v>
      </c>
    </row>
    <row r="672" spans="1:16" s="1" customFormat="1" ht="12.75" outlineLevel="1" x14ac:dyDescent="0.2">
      <c r="A672" s="122" t="s">
        <v>1401</v>
      </c>
      <c r="B672" s="79"/>
      <c r="C672" s="121" t="s">
        <v>615</v>
      </c>
      <c r="D672" s="79"/>
      <c r="E672" s="119"/>
      <c r="F672" s="113"/>
      <c r="G672" s="113"/>
      <c r="H672" s="114"/>
      <c r="I672" s="113"/>
      <c r="J672" s="43"/>
      <c r="K672" s="113"/>
      <c r="L672" s="113">
        <v>167.50524999999999</v>
      </c>
      <c r="M672" s="113">
        <v>0</v>
      </c>
      <c r="N672" s="114">
        <v>0</v>
      </c>
      <c r="O672" s="113">
        <v>0</v>
      </c>
      <c r="P672" s="131">
        <v>0</v>
      </c>
    </row>
    <row r="673" spans="1:16" s="1" customFormat="1" ht="12.75" outlineLevel="1" x14ac:dyDescent="0.2">
      <c r="A673" s="46" t="s">
        <v>1402</v>
      </c>
      <c r="B673" s="92">
        <v>93358</v>
      </c>
      <c r="C673" s="93" t="s">
        <v>617</v>
      </c>
      <c r="D673" s="51" t="s">
        <v>41</v>
      </c>
      <c r="E673" s="92" t="s">
        <v>51</v>
      </c>
      <c r="F673" s="43">
        <v>0.5</v>
      </c>
      <c r="G673" s="43"/>
      <c r="H673" s="100"/>
      <c r="I673" s="43">
        <v>0</v>
      </c>
      <c r="J673" s="43">
        <v>120.31</v>
      </c>
      <c r="K673" s="43">
        <v>102.26349999999999</v>
      </c>
      <c r="L673" s="43">
        <v>51.131749999999997</v>
      </c>
      <c r="M673" s="43">
        <v>0</v>
      </c>
      <c r="N673" s="100">
        <v>0</v>
      </c>
      <c r="O673" s="43">
        <v>0</v>
      </c>
      <c r="P673" s="133">
        <v>0</v>
      </c>
    </row>
    <row r="674" spans="1:16" s="1" customFormat="1" ht="25.5" outlineLevel="1" x14ac:dyDescent="0.2">
      <c r="A674" s="46" t="s">
        <v>1403</v>
      </c>
      <c r="B674" s="92">
        <v>93382</v>
      </c>
      <c r="C674" s="93" t="s">
        <v>619</v>
      </c>
      <c r="D674" s="51" t="s">
        <v>41</v>
      </c>
      <c r="E674" s="92" t="s">
        <v>51</v>
      </c>
      <c r="F674" s="43">
        <v>0.5</v>
      </c>
      <c r="G674" s="43"/>
      <c r="H674" s="100"/>
      <c r="I674" s="43">
        <v>0</v>
      </c>
      <c r="J674" s="43">
        <v>38.159999999999997</v>
      </c>
      <c r="K674" s="43">
        <v>32.435999999999993</v>
      </c>
      <c r="L674" s="43">
        <v>16.217999999999996</v>
      </c>
      <c r="M674" s="43">
        <v>0</v>
      </c>
      <c r="N674" s="100">
        <v>0</v>
      </c>
      <c r="O674" s="43">
        <v>0</v>
      </c>
      <c r="P674" s="133">
        <v>0</v>
      </c>
    </row>
    <row r="675" spans="1:16" s="1" customFormat="1" ht="51" outlineLevel="1" x14ac:dyDescent="0.2">
      <c r="A675" s="46" t="s">
        <v>1404</v>
      </c>
      <c r="B675" s="92">
        <v>94962</v>
      </c>
      <c r="C675" s="93" t="s">
        <v>623</v>
      </c>
      <c r="D675" s="51" t="s">
        <v>41</v>
      </c>
      <c r="E675" s="92" t="s">
        <v>51</v>
      </c>
      <c r="F675" s="43">
        <v>0.2</v>
      </c>
      <c r="G675" s="43"/>
      <c r="H675" s="100"/>
      <c r="I675" s="43">
        <v>0</v>
      </c>
      <c r="J675" s="43">
        <v>589.15</v>
      </c>
      <c r="K675" s="43">
        <v>500.77749999999997</v>
      </c>
      <c r="L675" s="43">
        <v>100.1555</v>
      </c>
      <c r="M675" s="43">
        <v>0</v>
      </c>
      <c r="N675" s="100">
        <v>0</v>
      </c>
      <c r="O675" s="43">
        <v>0</v>
      </c>
      <c r="P675" s="133">
        <v>0</v>
      </c>
    </row>
    <row r="676" spans="1:16" s="1" customFormat="1" ht="12.75" outlineLevel="1" x14ac:dyDescent="0.2">
      <c r="A676" s="122" t="s">
        <v>1405</v>
      </c>
      <c r="B676" s="79"/>
      <c r="C676" s="121" t="s">
        <v>1406</v>
      </c>
      <c r="D676" s="79"/>
      <c r="E676" s="119"/>
      <c r="F676" s="113"/>
      <c r="G676" s="113"/>
      <c r="H676" s="114"/>
      <c r="I676" s="113"/>
      <c r="J676" s="43"/>
      <c r="K676" s="113"/>
      <c r="L676" s="113">
        <v>2479.6030000000001</v>
      </c>
      <c r="M676" s="113">
        <v>0</v>
      </c>
      <c r="N676" s="114">
        <v>0</v>
      </c>
      <c r="O676" s="113">
        <v>0</v>
      </c>
      <c r="P676" s="131">
        <v>0</v>
      </c>
    </row>
    <row r="677" spans="1:16" s="1" customFormat="1" ht="38.25" outlineLevel="1" x14ac:dyDescent="0.2">
      <c r="A677" s="49" t="s">
        <v>1407</v>
      </c>
      <c r="B677" s="72">
        <v>97599</v>
      </c>
      <c r="C677" s="90" t="s">
        <v>1408</v>
      </c>
      <c r="D677" s="47" t="s">
        <v>41</v>
      </c>
      <c r="E677" s="72" t="s">
        <v>80</v>
      </c>
      <c r="F677" s="43">
        <v>134</v>
      </c>
      <c r="G677" s="43"/>
      <c r="H677" s="100"/>
      <c r="I677" s="43">
        <v>0</v>
      </c>
      <c r="J677" s="43">
        <v>21.77</v>
      </c>
      <c r="K677" s="43">
        <v>18.5045</v>
      </c>
      <c r="L677" s="43">
        <v>2479.6030000000001</v>
      </c>
      <c r="M677" s="43">
        <v>0</v>
      </c>
      <c r="N677" s="100">
        <v>0</v>
      </c>
      <c r="O677" s="43">
        <v>0</v>
      </c>
      <c r="P677" s="133">
        <v>0</v>
      </c>
    </row>
    <row r="678" spans="1:16" s="1" customFormat="1" ht="12.75" outlineLevel="1" x14ac:dyDescent="0.2">
      <c r="A678" s="122" t="s">
        <v>1409</v>
      </c>
      <c r="B678" s="79"/>
      <c r="C678" s="121" t="s">
        <v>1410</v>
      </c>
      <c r="D678" s="79"/>
      <c r="E678" s="119"/>
      <c r="F678" s="113"/>
      <c r="G678" s="113"/>
      <c r="H678" s="114"/>
      <c r="I678" s="113"/>
      <c r="J678" s="43"/>
      <c r="K678" s="113"/>
      <c r="L678" s="113">
        <v>5006.313000000001</v>
      </c>
      <c r="M678" s="113">
        <v>0</v>
      </c>
      <c r="N678" s="114">
        <v>0</v>
      </c>
      <c r="O678" s="113">
        <v>0</v>
      </c>
      <c r="P678" s="131">
        <v>0</v>
      </c>
    </row>
    <row r="679" spans="1:16" s="1" customFormat="1" ht="51" outlineLevel="1" x14ac:dyDescent="0.2">
      <c r="A679" s="46" t="s">
        <v>1411</v>
      </c>
      <c r="B679" s="92">
        <v>12137</v>
      </c>
      <c r="C679" s="93" t="s">
        <v>1412</v>
      </c>
      <c r="D679" s="51" t="s">
        <v>41</v>
      </c>
      <c r="E679" s="92" t="s">
        <v>1413</v>
      </c>
      <c r="F679" s="43">
        <v>53</v>
      </c>
      <c r="G679" s="43"/>
      <c r="H679" s="100"/>
      <c r="I679" s="43">
        <v>0</v>
      </c>
      <c r="J679" s="43">
        <v>29.31</v>
      </c>
      <c r="K679" s="43">
        <v>24.913499999999999</v>
      </c>
      <c r="L679" s="43">
        <v>1320.4155000000001</v>
      </c>
      <c r="M679" s="43">
        <v>0</v>
      </c>
      <c r="N679" s="100">
        <v>0</v>
      </c>
      <c r="O679" s="43">
        <v>0</v>
      </c>
      <c r="P679" s="133">
        <v>0</v>
      </c>
    </row>
    <row r="680" spans="1:16" s="1" customFormat="1" ht="51" outlineLevel="1" x14ac:dyDescent="0.2">
      <c r="A680" s="46" t="s">
        <v>1414</v>
      </c>
      <c r="B680" s="92">
        <v>11853</v>
      </c>
      <c r="C680" s="93" t="s">
        <v>1415</v>
      </c>
      <c r="D680" s="51" t="s">
        <v>41</v>
      </c>
      <c r="E680" s="92" t="s">
        <v>1413</v>
      </c>
      <c r="F680" s="43">
        <v>70</v>
      </c>
      <c r="G680" s="43"/>
      <c r="H680" s="100"/>
      <c r="I680" s="43">
        <v>0</v>
      </c>
      <c r="J680" s="43">
        <v>39.54</v>
      </c>
      <c r="K680" s="43">
        <v>33.609000000000002</v>
      </c>
      <c r="L680" s="43">
        <v>2352.63</v>
      </c>
      <c r="M680" s="43">
        <v>0</v>
      </c>
      <c r="N680" s="100">
        <v>0</v>
      </c>
      <c r="O680" s="43">
        <v>0</v>
      </c>
      <c r="P680" s="133">
        <v>0</v>
      </c>
    </row>
    <row r="681" spans="1:16" s="1" customFormat="1" ht="63.75" outlineLevel="1" x14ac:dyDescent="0.2">
      <c r="A681" s="46" t="s">
        <v>1416</v>
      </c>
      <c r="B681" s="92" t="s">
        <v>1417</v>
      </c>
      <c r="C681" s="93" t="s">
        <v>1418</v>
      </c>
      <c r="D681" s="51" t="s">
        <v>41</v>
      </c>
      <c r="E681" s="92" t="s">
        <v>80</v>
      </c>
      <c r="F681" s="43">
        <v>1</v>
      </c>
      <c r="G681" s="43"/>
      <c r="H681" s="100"/>
      <c r="I681" s="43">
        <v>0</v>
      </c>
      <c r="J681" s="43">
        <v>56.14</v>
      </c>
      <c r="K681" s="43">
        <v>47.719000000000001</v>
      </c>
      <c r="L681" s="43">
        <v>47.719000000000001</v>
      </c>
      <c r="M681" s="43">
        <v>0</v>
      </c>
      <c r="N681" s="100">
        <v>0</v>
      </c>
      <c r="O681" s="43">
        <v>0</v>
      </c>
      <c r="P681" s="133">
        <v>0</v>
      </c>
    </row>
    <row r="682" spans="1:16" s="1" customFormat="1" ht="76.5" outlineLevel="1" x14ac:dyDescent="0.2">
      <c r="A682" s="46" t="s">
        <v>1419</v>
      </c>
      <c r="B682" s="92" t="s">
        <v>1420</v>
      </c>
      <c r="C682" s="93" t="s">
        <v>1421</v>
      </c>
      <c r="D682" s="51" t="s">
        <v>41</v>
      </c>
      <c r="E682" s="92" t="s">
        <v>80</v>
      </c>
      <c r="F682" s="43">
        <v>1</v>
      </c>
      <c r="G682" s="43"/>
      <c r="H682" s="100"/>
      <c r="I682" s="43">
        <v>0</v>
      </c>
      <c r="J682" s="43">
        <v>14.77</v>
      </c>
      <c r="K682" s="43">
        <v>12.554499999999999</v>
      </c>
      <c r="L682" s="43">
        <v>12.554499999999999</v>
      </c>
      <c r="M682" s="43">
        <v>0</v>
      </c>
      <c r="N682" s="100">
        <v>0</v>
      </c>
      <c r="O682" s="43">
        <v>0</v>
      </c>
      <c r="P682" s="133">
        <v>0</v>
      </c>
    </row>
    <row r="683" spans="1:16" s="1" customFormat="1" ht="76.5" outlineLevel="1" x14ac:dyDescent="0.2">
      <c r="A683" s="46" t="s">
        <v>1422</v>
      </c>
      <c r="B683" s="92" t="s">
        <v>1423</v>
      </c>
      <c r="C683" s="93" t="s">
        <v>1424</v>
      </c>
      <c r="D683" s="51" t="s">
        <v>41</v>
      </c>
      <c r="E683" s="92" t="s">
        <v>80</v>
      </c>
      <c r="F683" s="43">
        <v>100</v>
      </c>
      <c r="G683" s="43"/>
      <c r="H683" s="100"/>
      <c r="I683" s="43">
        <v>0</v>
      </c>
      <c r="J683" s="43">
        <v>13.89</v>
      </c>
      <c r="K683" s="43">
        <v>11.8065</v>
      </c>
      <c r="L683" s="43">
        <v>1180.6500000000001</v>
      </c>
      <c r="M683" s="43">
        <v>0</v>
      </c>
      <c r="N683" s="100">
        <v>0</v>
      </c>
      <c r="O683" s="43">
        <v>0</v>
      </c>
      <c r="P683" s="133">
        <v>0</v>
      </c>
    </row>
    <row r="684" spans="1:16" s="1" customFormat="1" ht="76.5" outlineLevel="1" x14ac:dyDescent="0.2">
      <c r="A684" s="46" t="s">
        <v>1425</v>
      </c>
      <c r="B684" s="92" t="s">
        <v>1426</v>
      </c>
      <c r="C684" s="93" t="s">
        <v>1427</v>
      </c>
      <c r="D684" s="51" t="s">
        <v>41</v>
      </c>
      <c r="E684" s="92" t="s">
        <v>80</v>
      </c>
      <c r="F684" s="43">
        <v>1</v>
      </c>
      <c r="G684" s="43"/>
      <c r="H684" s="100"/>
      <c r="I684" s="43">
        <v>0</v>
      </c>
      <c r="J684" s="43">
        <v>14.6</v>
      </c>
      <c r="K684" s="43">
        <v>12.41</v>
      </c>
      <c r="L684" s="43">
        <v>12.41</v>
      </c>
      <c r="M684" s="43">
        <v>0</v>
      </c>
      <c r="N684" s="100">
        <v>0</v>
      </c>
      <c r="O684" s="43">
        <v>0</v>
      </c>
      <c r="P684" s="133">
        <v>0</v>
      </c>
    </row>
    <row r="685" spans="1:16" s="1" customFormat="1" ht="25.5" outlineLevel="1" x14ac:dyDescent="0.2">
      <c r="A685" s="46" t="s">
        <v>1428</v>
      </c>
      <c r="B685" s="92">
        <v>14022</v>
      </c>
      <c r="C685" s="93" t="s">
        <v>1429</v>
      </c>
      <c r="D685" s="51"/>
      <c r="E685" s="92" t="s">
        <v>1413</v>
      </c>
      <c r="F685" s="43">
        <v>1</v>
      </c>
      <c r="G685" s="43"/>
      <c r="H685" s="100"/>
      <c r="I685" s="43">
        <v>0</v>
      </c>
      <c r="J685" s="43">
        <v>94.04</v>
      </c>
      <c r="K685" s="43">
        <v>79.933999999999997</v>
      </c>
      <c r="L685" s="43">
        <v>79.933999999999997</v>
      </c>
      <c r="M685" s="43">
        <v>0</v>
      </c>
      <c r="N685" s="100">
        <v>0</v>
      </c>
      <c r="O685" s="43">
        <v>0</v>
      </c>
      <c r="P685" s="133">
        <v>0</v>
      </c>
    </row>
    <row r="686" spans="1:16" s="1" customFormat="1" ht="12.75" outlineLevel="1" x14ac:dyDescent="0.2">
      <c r="A686" s="122" t="s">
        <v>1430</v>
      </c>
      <c r="B686" s="79"/>
      <c r="C686" s="121" t="s">
        <v>1431</v>
      </c>
      <c r="D686" s="79"/>
      <c r="E686" s="119"/>
      <c r="F686" s="113"/>
      <c r="G686" s="113"/>
      <c r="H686" s="114"/>
      <c r="I686" s="113"/>
      <c r="J686" s="43"/>
      <c r="K686" s="113"/>
      <c r="L686" s="113">
        <v>25256.73</v>
      </c>
      <c r="M686" s="113">
        <v>0</v>
      </c>
      <c r="N686" s="114">
        <v>0</v>
      </c>
      <c r="O686" s="113">
        <v>0</v>
      </c>
      <c r="P686" s="131">
        <v>0</v>
      </c>
    </row>
    <row r="687" spans="1:16" s="1" customFormat="1" ht="63.75" outlineLevel="1" x14ac:dyDescent="0.2">
      <c r="A687" s="46" t="s">
        <v>1432</v>
      </c>
      <c r="B687" s="92">
        <v>92655</v>
      </c>
      <c r="C687" s="93" t="s">
        <v>1433</v>
      </c>
      <c r="D687" s="51" t="s">
        <v>41</v>
      </c>
      <c r="E687" s="92" t="s">
        <v>121</v>
      </c>
      <c r="F687" s="43">
        <v>150</v>
      </c>
      <c r="G687" s="43"/>
      <c r="H687" s="100"/>
      <c r="I687" s="43">
        <v>0</v>
      </c>
      <c r="J687" s="43">
        <v>167.66</v>
      </c>
      <c r="K687" s="43">
        <v>142.511</v>
      </c>
      <c r="L687" s="43">
        <v>21376.649999999998</v>
      </c>
      <c r="M687" s="43">
        <v>0</v>
      </c>
      <c r="N687" s="100">
        <v>0</v>
      </c>
      <c r="O687" s="43">
        <v>0</v>
      </c>
      <c r="P687" s="133">
        <v>0</v>
      </c>
    </row>
    <row r="688" spans="1:16" s="1" customFormat="1" ht="76.5" outlineLevel="1" x14ac:dyDescent="0.2">
      <c r="A688" s="46" t="s">
        <v>1434</v>
      </c>
      <c r="B688" s="92">
        <v>91171</v>
      </c>
      <c r="C688" s="93" t="s">
        <v>1435</v>
      </c>
      <c r="D688" s="51" t="s">
        <v>41</v>
      </c>
      <c r="E688" s="92" t="s">
        <v>121</v>
      </c>
      <c r="F688" s="43">
        <v>150</v>
      </c>
      <c r="G688" s="43"/>
      <c r="H688" s="100"/>
      <c r="I688" s="43">
        <v>0</v>
      </c>
      <c r="J688" s="43">
        <v>23.18</v>
      </c>
      <c r="K688" s="43">
        <v>19.702999999999999</v>
      </c>
      <c r="L688" s="43">
        <v>2955.45</v>
      </c>
      <c r="M688" s="43">
        <v>0</v>
      </c>
      <c r="N688" s="100">
        <v>0</v>
      </c>
      <c r="O688" s="43">
        <v>0</v>
      </c>
      <c r="P688" s="133">
        <v>0</v>
      </c>
    </row>
    <row r="689" spans="1:16" s="1" customFormat="1" ht="51" outlineLevel="1" x14ac:dyDescent="0.2">
      <c r="A689" s="46" t="s">
        <v>1436</v>
      </c>
      <c r="B689" s="92">
        <v>100722</v>
      </c>
      <c r="C689" s="93" t="s">
        <v>1371</v>
      </c>
      <c r="D689" s="51" t="s">
        <v>41</v>
      </c>
      <c r="E689" s="92" t="s">
        <v>42</v>
      </c>
      <c r="F689" s="43">
        <v>30</v>
      </c>
      <c r="G689" s="43"/>
      <c r="H689" s="100"/>
      <c r="I689" s="43">
        <v>0</v>
      </c>
      <c r="J689" s="43">
        <v>36.26</v>
      </c>
      <c r="K689" s="43">
        <v>30.820999999999998</v>
      </c>
      <c r="L689" s="43">
        <v>924.62999999999988</v>
      </c>
      <c r="M689" s="43">
        <v>0</v>
      </c>
      <c r="N689" s="100">
        <v>0</v>
      </c>
      <c r="O689" s="43">
        <v>0</v>
      </c>
      <c r="P689" s="133">
        <v>0</v>
      </c>
    </row>
    <row r="690" spans="1:16" s="1" customFormat="1" ht="12.75" outlineLevel="1" x14ac:dyDescent="0.2">
      <c r="A690" s="122" t="s">
        <v>1437</v>
      </c>
      <c r="B690" s="79"/>
      <c r="C690" s="121" t="s">
        <v>1438</v>
      </c>
      <c r="D690" s="79"/>
      <c r="E690" s="119"/>
      <c r="F690" s="113"/>
      <c r="G690" s="113"/>
      <c r="H690" s="114"/>
      <c r="I690" s="113"/>
      <c r="J690" s="43"/>
      <c r="K690" s="113"/>
      <c r="L690" s="113">
        <v>13385.392</v>
      </c>
      <c r="M690" s="113">
        <v>0</v>
      </c>
      <c r="N690" s="114">
        <v>0</v>
      </c>
      <c r="O690" s="113">
        <v>0</v>
      </c>
      <c r="P690" s="131">
        <v>0</v>
      </c>
    </row>
    <row r="691" spans="1:16" s="1" customFormat="1" ht="51" outlineLevel="1" x14ac:dyDescent="0.2">
      <c r="A691" s="46" t="s">
        <v>1439</v>
      </c>
      <c r="B691" s="92">
        <v>92666</v>
      </c>
      <c r="C691" s="93" t="s">
        <v>1440</v>
      </c>
      <c r="D691" s="51" t="s">
        <v>41</v>
      </c>
      <c r="E691" s="92" t="s">
        <v>80</v>
      </c>
      <c r="F691" s="43">
        <v>15</v>
      </c>
      <c r="G691" s="43"/>
      <c r="H691" s="100"/>
      <c r="I691" s="43">
        <v>0</v>
      </c>
      <c r="J691" s="43">
        <v>101.26</v>
      </c>
      <c r="K691" s="43">
        <v>86.070999999999998</v>
      </c>
      <c r="L691" s="43">
        <v>1291.0650000000001</v>
      </c>
      <c r="M691" s="43">
        <v>0</v>
      </c>
      <c r="N691" s="100">
        <v>0</v>
      </c>
      <c r="O691" s="43">
        <v>0</v>
      </c>
      <c r="P691" s="133">
        <v>0</v>
      </c>
    </row>
    <row r="692" spans="1:16" s="1" customFormat="1" ht="51" outlineLevel="1" x14ac:dyDescent="0.2">
      <c r="A692" s="46" t="s">
        <v>1441</v>
      </c>
      <c r="B692" s="92">
        <v>105208</v>
      </c>
      <c r="C692" s="93" t="s">
        <v>1442</v>
      </c>
      <c r="D692" s="51" t="s">
        <v>41</v>
      </c>
      <c r="E692" s="92" t="s">
        <v>80</v>
      </c>
      <c r="F692" s="43">
        <v>25</v>
      </c>
      <c r="G692" s="43"/>
      <c r="H692" s="100"/>
      <c r="I692" s="43">
        <v>0</v>
      </c>
      <c r="J692" s="43">
        <v>360.89</v>
      </c>
      <c r="K692" s="43">
        <v>306.75649999999996</v>
      </c>
      <c r="L692" s="43">
        <v>7668.9124999999985</v>
      </c>
      <c r="M692" s="43">
        <v>0</v>
      </c>
      <c r="N692" s="100">
        <v>0</v>
      </c>
      <c r="O692" s="43">
        <v>0</v>
      </c>
      <c r="P692" s="133">
        <v>0</v>
      </c>
    </row>
    <row r="693" spans="1:16" s="1" customFormat="1" ht="51" outlineLevel="1" x14ac:dyDescent="0.2">
      <c r="A693" s="46" t="s">
        <v>1443</v>
      </c>
      <c r="B693" s="92">
        <v>92896</v>
      </c>
      <c r="C693" s="93" t="s">
        <v>1444</v>
      </c>
      <c r="D693" s="51" t="s">
        <v>41</v>
      </c>
      <c r="E693" s="92" t="s">
        <v>80</v>
      </c>
      <c r="F693" s="43">
        <v>11</v>
      </c>
      <c r="G693" s="43"/>
      <c r="H693" s="100"/>
      <c r="I693" s="43">
        <v>0</v>
      </c>
      <c r="J693" s="43">
        <v>242.71</v>
      </c>
      <c r="K693" s="43">
        <v>206.30350000000001</v>
      </c>
      <c r="L693" s="43">
        <v>2269.3385000000003</v>
      </c>
      <c r="M693" s="43">
        <v>0</v>
      </c>
      <c r="N693" s="100">
        <v>0</v>
      </c>
      <c r="O693" s="43">
        <v>0</v>
      </c>
      <c r="P693" s="133">
        <v>0</v>
      </c>
    </row>
    <row r="694" spans="1:16" s="1" customFormat="1" ht="51" outlineLevel="1" x14ac:dyDescent="0.2">
      <c r="A694" s="46" t="s">
        <v>1445</v>
      </c>
      <c r="B694" s="92">
        <v>94478</v>
      </c>
      <c r="C694" s="93" t="s">
        <v>1446</v>
      </c>
      <c r="D694" s="51" t="s">
        <v>41</v>
      </c>
      <c r="E694" s="92" t="s">
        <v>80</v>
      </c>
      <c r="F694" s="43">
        <v>13</v>
      </c>
      <c r="G694" s="43"/>
      <c r="H694" s="100"/>
      <c r="I694" s="43">
        <v>0</v>
      </c>
      <c r="J694" s="43">
        <v>195.12</v>
      </c>
      <c r="K694" s="43">
        <v>165.852</v>
      </c>
      <c r="L694" s="43">
        <v>2156.076</v>
      </c>
      <c r="M694" s="43">
        <v>0</v>
      </c>
      <c r="N694" s="100">
        <v>0</v>
      </c>
      <c r="O694" s="43">
        <v>0</v>
      </c>
      <c r="P694" s="133">
        <v>0</v>
      </c>
    </row>
    <row r="695" spans="1:16" s="1" customFormat="1" ht="12.75" outlineLevel="1" x14ac:dyDescent="0.2">
      <c r="A695" s="122" t="s">
        <v>1447</v>
      </c>
      <c r="B695" s="79"/>
      <c r="C695" s="121" t="s">
        <v>1448</v>
      </c>
      <c r="D695" s="79"/>
      <c r="E695" s="119"/>
      <c r="F695" s="113"/>
      <c r="G695" s="113"/>
      <c r="H695" s="114"/>
      <c r="I695" s="113"/>
      <c r="J695" s="43"/>
      <c r="K695" s="113"/>
      <c r="L695" s="113">
        <v>1926.6779999999999</v>
      </c>
      <c r="M695" s="113">
        <v>0</v>
      </c>
      <c r="N695" s="114">
        <v>0</v>
      </c>
      <c r="O695" s="113">
        <v>0</v>
      </c>
      <c r="P695" s="131">
        <v>0</v>
      </c>
    </row>
    <row r="696" spans="1:16" s="1" customFormat="1" ht="25.5" outlineLevel="1" x14ac:dyDescent="0.2">
      <c r="A696" s="46" t="s">
        <v>1449</v>
      </c>
      <c r="B696" s="92">
        <v>94499</v>
      </c>
      <c r="C696" s="93" t="s">
        <v>1450</v>
      </c>
      <c r="D696" s="51" t="s">
        <v>41</v>
      </c>
      <c r="E696" s="92" t="s">
        <v>80</v>
      </c>
      <c r="F696" s="43">
        <v>2</v>
      </c>
      <c r="G696" s="43"/>
      <c r="H696" s="100"/>
      <c r="I696" s="43">
        <v>0</v>
      </c>
      <c r="J696" s="43">
        <v>382.44</v>
      </c>
      <c r="K696" s="43">
        <v>325.07400000000001</v>
      </c>
      <c r="L696" s="43">
        <v>650.14800000000002</v>
      </c>
      <c r="M696" s="43">
        <v>0</v>
      </c>
      <c r="N696" s="100">
        <v>0</v>
      </c>
      <c r="O696" s="43">
        <v>0</v>
      </c>
      <c r="P696" s="133">
        <v>0</v>
      </c>
    </row>
    <row r="697" spans="1:16" s="1" customFormat="1" ht="38.25" outlineLevel="1" x14ac:dyDescent="0.2">
      <c r="A697" s="46" t="s">
        <v>1451</v>
      </c>
      <c r="B697" s="92">
        <v>99624</v>
      </c>
      <c r="C697" s="93" t="s">
        <v>1452</v>
      </c>
      <c r="D697" s="51" t="s">
        <v>41</v>
      </c>
      <c r="E697" s="92" t="s">
        <v>80</v>
      </c>
      <c r="F697" s="43">
        <v>2</v>
      </c>
      <c r="G697" s="43"/>
      <c r="H697" s="100"/>
      <c r="I697" s="43">
        <v>0</v>
      </c>
      <c r="J697" s="43">
        <v>750.9</v>
      </c>
      <c r="K697" s="43">
        <v>638.26499999999999</v>
      </c>
      <c r="L697" s="43">
        <v>1276.53</v>
      </c>
      <c r="M697" s="43">
        <v>0</v>
      </c>
      <c r="N697" s="100">
        <v>0</v>
      </c>
      <c r="O697" s="43">
        <v>0</v>
      </c>
      <c r="P697" s="133">
        <v>0</v>
      </c>
    </row>
    <row r="698" spans="1:16" s="1" customFormat="1" ht="12.75" outlineLevel="1" x14ac:dyDescent="0.2">
      <c r="A698" s="122" t="s">
        <v>1453</v>
      </c>
      <c r="B698" s="79"/>
      <c r="C698" s="121" t="s">
        <v>875</v>
      </c>
      <c r="D698" s="79"/>
      <c r="E698" s="119"/>
      <c r="F698" s="113"/>
      <c r="G698" s="113"/>
      <c r="H698" s="114"/>
      <c r="I698" s="113"/>
      <c r="J698" s="43"/>
      <c r="K698" s="113"/>
      <c r="L698" s="113">
        <v>64869.178</v>
      </c>
      <c r="M698" s="113">
        <v>0</v>
      </c>
      <c r="N698" s="114">
        <v>0</v>
      </c>
      <c r="O698" s="113">
        <v>0</v>
      </c>
      <c r="P698" s="131">
        <v>0</v>
      </c>
    </row>
    <row r="699" spans="1:16" s="1" customFormat="1" ht="63.75" outlineLevel="1" x14ac:dyDescent="0.2">
      <c r="A699" s="46" t="s">
        <v>1454</v>
      </c>
      <c r="B699" s="92" t="s">
        <v>1455</v>
      </c>
      <c r="C699" s="93" t="s">
        <v>1456</v>
      </c>
      <c r="D699" s="51" t="s">
        <v>41</v>
      </c>
      <c r="E699" s="92" t="s">
        <v>80</v>
      </c>
      <c r="F699" s="43">
        <v>1</v>
      </c>
      <c r="G699" s="43"/>
      <c r="H699" s="100"/>
      <c r="I699" s="43">
        <v>0</v>
      </c>
      <c r="J699" s="43">
        <v>6285.72</v>
      </c>
      <c r="K699" s="43">
        <v>5342.8620000000001</v>
      </c>
      <c r="L699" s="43">
        <v>5342.8620000000001</v>
      </c>
      <c r="M699" s="43">
        <v>0</v>
      </c>
      <c r="N699" s="100">
        <v>0</v>
      </c>
      <c r="O699" s="43">
        <v>0</v>
      </c>
      <c r="P699" s="133">
        <v>0</v>
      </c>
    </row>
    <row r="700" spans="1:16" s="1" customFormat="1" ht="51" outlineLevel="1" x14ac:dyDescent="0.2">
      <c r="A700" s="46" t="s">
        <v>1457</v>
      </c>
      <c r="B700" s="92" t="s">
        <v>1458</v>
      </c>
      <c r="C700" s="93" t="s">
        <v>1459</v>
      </c>
      <c r="D700" s="51" t="s">
        <v>41</v>
      </c>
      <c r="E700" s="92" t="s">
        <v>80</v>
      </c>
      <c r="F700" s="43">
        <v>8</v>
      </c>
      <c r="G700" s="43"/>
      <c r="H700" s="100"/>
      <c r="I700" s="43">
        <v>0</v>
      </c>
      <c r="J700" s="43">
        <v>2919.05</v>
      </c>
      <c r="K700" s="43">
        <v>2481.1925000000001</v>
      </c>
      <c r="L700" s="43">
        <v>19849.54</v>
      </c>
      <c r="M700" s="43">
        <v>0</v>
      </c>
      <c r="N700" s="100">
        <v>0</v>
      </c>
      <c r="O700" s="43">
        <v>0</v>
      </c>
      <c r="P700" s="133">
        <v>0</v>
      </c>
    </row>
    <row r="701" spans="1:16" s="1" customFormat="1" ht="38.25" outlineLevel="1" x14ac:dyDescent="0.2">
      <c r="A701" s="46" t="s">
        <v>1460</v>
      </c>
      <c r="B701" s="92" t="s">
        <v>1461</v>
      </c>
      <c r="C701" s="93" t="s">
        <v>1462</v>
      </c>
      <c r="D701" s="51" t="s">
        <v>41</v>
      </c>
      <c r="E701" s="92" t="s">
        <v>362</v>
      </c>
      <c r="F701" s="43">
        <v>1</v>
      </c>
      <c r="G701" s="43"/>
      <c r="H701" s="100"/>
      <c r="I701" s="43">
        <v>0</v>
      </c>
      <c r="J701" s="43">
        <v>1513.2</v>
      </c>
      <c r="K701" s="43">
        <v>1286.22</v>
      </c>
      <c r="L701" s="43">
        <v>1286.22</v>
      </c>
      <c r="M701" s="43">
        <v>0</v>
      </c>
      <c r="N701" s="100">
        <v>0</v>
      </c>
      <c r="O701" s="43">
        <v>0</v>
      </c>
      <c r="P701" s="133">
        <v>0</v>
      </c>
    </row>
    <row r="702" spans="1:16" s="1" customFormat="1" ht="114.75" outlineLevel="1" x14ac:dyDescent="0.2">
      <c r="A702" s="46" t="s">
        <v>1463</v>
      </c>
      <c r="B702" s="92" t="s">
        <v>1464</v>
      </c>
      <c r="C702" s="93" t="s">
        <v>1465</v>
      </c>
      <c r="D702" s="51" t="s">
        <v>41</v>
      </c>
      <c r="E702" s="92" t="s">
        <v>80</v>
      </c>
      <c r="F702" s="43">
        <v>1</v>
      </c>
      <c r="G702" s="43"/>
      <c r="H702" s="100"/>
      <c r="I702" s="43">
        <v>0</v>
      </c>
      <c r="J702" s="43">
        <v>45165.36</v>
      </c>
      <c r="K702" s="43">
        <v>38390.555999999997</v>
      </c>
      <c r="L702" s="43">
        <v>38390.555999999997</v>
      </c>
      <c r="M702" s="43">
        <v>0</v>
      </c>
      <c r="N702" s="100">
        <v>0</v>
      </c>
      <c r="O702" s="43">
        <v>0</v>
      </c>
      <c r="P702" s="133">
        <v>0</v>
      </c>
    </row>
    <row r="703" spans="1:16" s="1" customFormat="1" ht="12.75" outlineLevel="1" x14ac:dyDescent="0.2">
      <c r="A703" s="122" t="s">
        <v>1466</v>
      </c>
      <c r="B703" s="79"/>
      <c r="C703" s="121" t="s">
        <v>615</v>
      </c>
      <c r="D703" s="79"/>
      <c r="E703" s="119"/>
      <c r="F703" s="113"/>
      <c r="G703" s="113"/>
      <c r="H703" s="114"/>
      <c r="I703" s="113"/>
      <c r="J703" s="43"/>
      <c r="K703" s="113"/>
      <c r="L703" s="113">
        <v>284.93275</v>
      </c>
      <c r="M703" s="113">
        <v>0</v>
      </c>
      <c r="N703" s="114">
        <v>0</v>
      </c>
      <c r="O703" s="113">
        <v>0</v>
      </c>
      <c r="P703" s="131">
        <v>0</v>
      </c>
    </row>
    <row r="704" spans="1:16" s="1" customFormat="1" ht="12.75" outlineLevel="1" x14ac:dyDescent="0.2">
      <c r="A704" s="46" t="s">
        <v>1467</v>
      </c>
      <c r="B704" s="92">
        <v>93358</v>
      </c>
      <c r="C704" s="93" t="s">
        <v>617</v>
      </c>
      <c r="D704" s="51" t="s">
        <v>41</v>
      </c>
      <c r="E704" s="92" t="s">
        <v>51</v>
      </c>
      <c r="F704" s="43">
        <v>1</v>
      </c>
      <c r="G704" s="43"/>
      <c r="H704" s="100"/>
      <c r="I704" s="43">
        <v>0</v>
      </c>
      <c r="J704" s="43">
        <v>120.31</v>
      </c>
      <c r="K704" s="43">
        <v>102.26349999999999</v>
      </c>
      <c r="L704" s="43">
        <v>102.26349999999999</v>
      </c>
      <c r="M704" s="43">
        <v>0</v>
      </c>
      <c r="N704" s="100">
        <v>0</v>
      </c>
      <c r="O704" s="43">
        <v>0</v>
      </c>
      <c r="P704" s="133">
        <v>0</v>
      </c>
    </row>
    <row r="705" spans="1:16" s="1" customFormat="1" ht="25.5" outlineLevel="1" x14ac:dyDescent="0.2">
      <c r="A705" s="46" t="s">
        <v>1468</v>
      </c>
      <c r="B705" s="92">
        <v>93382</v>
      </c>
      <c r="C705" s="93" t="s">
        <v>619</v>
      </c>
      <c r="D705" s="51" t="s">
        <v>41</v>
      </c>
      <c r="E705" s="92" t="s">
        <v>51</v>
      </c>
      <c r="F705" s="43">
        <v>1</v>
      </c>
      <c r="G705" s="43"/>
      <c r="H705" s="100"/>
      <c r="I705" s="43">
        <v>0</v>
      </c>
      <c r="J705" s="43">
        <v>38.159999999999997</v>
      </c>
      <c r="K705" s="43">
        <v>32.435999999999993</v>
      </c>
      <c r="L705" s="43">
        <v>32.435999999999993</v>
      </c>
      <c r="M705" s="43">
        <v>0</v>
      </c>
      <c r="N705" s="100">
        <v>0</v>
      </c>
      <c r="O705" s="43">
        <v>0</v>
      </c>
      <c r="P705" s="133">
        <v>0</v>
      </c>
    </row>
    <row r="706" spans="1:16" s="1" customFormat="1" ht="51" outlineLevel="1" x14ac:dyDescent="0.2">
      <c r="A706" s="46" t="s">
        <v>1469</v>
      </c>
      <c r="B706" s="92">
        <v>94962</v>
      </c>
      <c r="C706" s="93" t="s">
        <v>623</v>
      </c>
      <c r="D706" s="51" t="s">
        <v>41</v>
      </c>
      <c r="E706" s="92" t="s">
        <v>51</v>
      </c>
      <c r="F706" s="43">
        <v>0.3</v>
      </c>
      <c r="G706" s="43"/>
      <c r="H706" s="100"/>
      <c r="I706" s="43">
        <v>0</v>
      </c>
      <c r="J706" s="43">
        <v>589.15</v>
      </c>
      <c r="K706" s="43">
        <v>500.77749999999997</v>
      </c>
      <c r="L706" s="43">
        <v>150.23325</v>
      </c>
      <c r="M706" s="43">
        <v>0</v>
      </c>
      <c r="N706" s="100">
        <v>0</v>
      </c>
      <c r="O706" s="43">
        <v>0</v>
      </c>
      <c r="P706" s="133">
        <v>0</v>
      </c>
    </row>
    <row r="707" spans="1:16" s="1" customFormat="1" ht="12.75" outlineLevel="1" x14ac:dyDescent="0.2">
      <c r="A707" s="122" t="s">
        <v>1470</v>
      </c>
      <c r="B707" s="79"/>
      <c r="C707" s="121" t="s">
        <v>1471</v>
      </c>
      <c r="D707" s="79"/>
      <c r="E707" s="119"/>
      <c r="F707" s="113"/>
      <c r="G707" s="113"/>
      <c r="H707" s="114"/>
      <c r="I707" s="113"/>
      <c r="J707" s="43"/>
      <c r="K707" s="113"/>
      <c r="L707" s="113">
        <v>7381.1279999999988</v>
      </c>
      <c r="M707" s="113">
        <v>0</v>
      </c>
      <c r="N707" s="114">
        <v>0</v>
      </c>
      <c r="O707" s="113">
        <v>0</v>
      </c>
      <c r="P707" s="131">
        <v>0</v>
      </c>
    </row>
    <row r="708" spans="1:16" s="1" customFormat="1" ht="38.25" outlineLevel="1" x14ac:dyDescent="0.2">
      <c r="A708" s="46" t="s">
        <v>1472</v>
      </c>
      <c r="B708" s="92">
        <v>1511</v>
      </c>
      <c r="C708" s="93" t="s">
        <v>1473</v>
      </c>
      <c r="D708" s="51" t="s">
        <v>41</v>
      </c>
      <c r="E708" s="92" t="s">
        <v>362</v>
      </c>
      <c r="F708" s="43">
        <v>24</v>
      </c>
      <c r="G708" s="43"/>
      <c r="H708" s="100"/>
      <c r="I708" s="43">
        <v>0</v>
      </c>
      <c r="J708" s="43">
        <v>361.82</v>
      </c>
      <c r="K708" s="43">
        <v>307.54699999999997</v>
      </c>
      <c r="L708" s="43">
        <v>7381.1279999999988</v>
      </c>
      <c r="M708" s="43">
        <v>0</v>
      </c>
      <c r="N708" s="100">
        <v>0</v>
      </c>
      <c r="O708" s="43">
        <v>0</v>
      </c>
      <c r="P708" s="133">
        <v>0</v>
      </c>
    </row>
    <row r="709" spans="1:16" s="1" customFormat="1" ht="25.5" x14ac:dyDescent="0.2">
      <c r="A709" s="107" t="s">
        <v>1474</v>
      </c>
      <c r="B709" s="81"/>
      <c r="C709" s="108" t="s">
        <v>1475</v>
      </c>
      <c r="D709" s="81"/>
      <c r="E709" s="109"/>
      <c r="F709" s="105"/>
      <c r="G709" s="105"/>
      <c r="H709" s="106"/>
      <c r="I709" s="105"/>
      <c r="J709" s="43"/>
      <c r="K709" s="105"/>
      <c r="L709" s="105">
        <v>75864.149000000005</v>
      </c>
      <c r="M709" s="105">
        <v>0</v>
      </c>
      <c r="N709" s="106">
        <v>0</v>
      </c>
      <c r="O709" s="105">
        <v>0</v>
      </c>
      <c r="P709" s="130">
        <v>0</v>
      </c>
    </row>
    <row r="710" spans="1:16" s="1" customFormat="1" ht="12.75" outlineLevel="1" x14ac:dyDescent="0.2">
      <c r="A710" s="122" t="s">
        <v>1476</v>
      </c>
      <c r="B710" s="79"/>
      <c r="C710" s="121" t="s">
        <v>1477</v>
      </c>
      <c r="D710" s="79"/>
      <c r="E710" s="119"/>
      <c r="F710" s="113"/>
      <c r="G710" s="113"/>
      <c r="H710" s="114"/>
      <c r="I710" s="113"/>
      <c r="J710" s="43"/>
      <c r="K710" s="113"/>
      <c r="L710" s="113">
        <v>72496.661500000002</v>
      </c>
      <c r="M710" s="113">
        <v>0</v>
      </c>
      <c r="N710" s="114">
        <v>0</v>
      </c>
      <c r="O710" s="113">
        <v>0</v>
      </c>
      <c r="P710" s="131">
        <v>0</v>
      </c>
    </row>
    <row r="711" spans="1:16" s="1" customFormat="1" ht="25.5" outlineLevel="1" x14ac:dyDescent="0.2">
      <c r="A711" s="46" t="s">
        <v>1478</v>
      </c>
      <c r="B711" s="92">
        <v>9392</v>
      </c>
      <c r="C711" s="93" t="s">
        <v>1479</v>
      </c>
      <c r="D711" s="51" t="s">
        <v>41</v>
      </c>
      <c r="E711" s="92" t="s">
        <v>181</v>
      </c>
      <c r="F711" s="43">
        <v>250</v>
      </c>
      <c r="G711" s="43"/>
      <c r="H711" s="100"/>
      <c r="I711" s="43">
        <v>0</v>
      </c>
      <c r="J711" s="43">
        <v>140.93</v>
      </c>
      <c r="K711" s="43">
        <v>119.79050000000001</v>
      </c>
      <c r="L711" s="43">
        <v>29947.625000000004</v>
      </c>
      <c r="M711" s="43">
        <v>0</v>
      </c>
      <c r="N711" s="100">
        <v>0</v>
      </c>
      <c r="O711" s="43">
        <v>0</v>
      </c>
      <c r="P711" s="133">
        <v>0</v>
      </c>
    </row>
    <row r="712" spans="1:16" s="1" customFormat="1" ht="38.25" outlineLevel="1" x14ac:dyDescent="0.2">
      <c r="A712" s="46" t="s">
        <v>1480</v>
      </c>
      <c r="B712" s="92">
        <v>104752</v>
      </c>
      <c r="C712" s="93" t="s">
        <v>1481</v>
      </c>
      <c r="D712" s="51" t="s">
        <v>41</v>
      </c>
      <c r="E712" s="92" t="s">
        <v>80</v>
      </c>
      <c r="F712" s="43">
        <v>50</v>
      </c>
      <c r="G712" s="43"/>
      <c r="H712" s="100"/>
      <c r="I712" s="43">
        <v>0</v>
      </c>
      <c r="J712" s="43">
        <v>24.82</v>
      </c>
      <c r="K712" s="43">
        <v>21.097000000000001</v>
      </c>
      <c r="L712" s="43">
        <v>1054.8500000000001</v>
      </c>
      <c r="M712" s="43">
        <v>0</v>
      </c>
      <c r="N712" s="100">
        <v>0</v>
      </c>
      <c r="O712" s="43">
        <v>0</v>
      </c>
      <c r="P712" s="133">
        <v>0</v>
      </c>
    </row>
    <row r="713" spans="1:16" s="1" customFormat="1" ht="25.5" outlineLevel="1" x14ac:dyDescent="0.2">
      <c r="A713" s="46" t="s">
        <v>1482</v>
      </c>
      <c r="B713" s="92">
        <v>8082</v>
      </c>
      <c r="C713" s="93" t="s">
        <v>1483</v>
      </c>
      <c r="D713" s="51" t="s">
        <v>41</v>
      </c>
      <c r="E713" s="92" t="s">
        <v>181</v>
      </c>
      <c r="F713" s="43">
        <v>220</v>
      </c>
      <c r="G713" s="43"/>
      <c r="H713" s="100"/>
      <c r="I713" s="43">
        <v>0</v>
      </c>
      <c r="J713" s="43">
        <v>178.06</v>
      </c>
      <c r="K713" s="43">
        <v>151.351</v>
      </c>
      <c r="L713" s="43">
        <v>33297.22</v>
      </c>
      <c r="M713" s="43">
        <v>0</v>
      </c>
      <c r="N713" s="100">
        <v>0</v>
      </c>
      <c r="O713" s="43">
        <v>0</v>
      </c>
      <c r="P713" s="133">
        <v>0</v>
      </c>
    </row>
    <row r="714" spans="1:16" s="1" customFormat="1" ht="25.5" outlineLevel="1" x14ac:dyDescent="0.2">
      <c r="A714" s="46" t="s">
        <v>1484</v>
      </c>
      <c r="B714" s="92">
        <v>3766</v>
      </c>
      <c r="C714" s="93" t="s">
        <v>1485</v>
      </c>
      <c r="D714" s="51" t="s">
        <v>41</v>
      </c>
      <c r="E714" s="92" t="s">
        <v>362</v>
      </c>
      <c r="F714" s="43">
        <v>10</v>
      </c>
      <c r="G714" s="43"/>
      <c r="H714" s="100"/>
      <c r="I714" s="43">
        <v>0</v>
      </c>
      <c r="J714" s="43">
        <v>152.11000000000001</v>
      </c>
      <c r="K714" s="43">
        <v>129.29349999999999</v>
      </c>
      <c r="L714" s="43">
        <v>1292.9349999999999</v>
      </c>
      <c r="M714" s="43">
        <v>0</v>
      </c>
      <c r="N714" s="100">
        <v>0</v>
      </c>
      <c r="O714" s="43">
        <v>0</v>
      </c>
      <c r="P714" s="133">
        <v>0</v>
      </c>
    </row>
    <row r="715" spans="1:16" s="1" customFormat="1" ht="25.5" outlineLevel="1" x14ac:dyDescent="0.2">
      <c r="A715" s="46" t="s">
        <v>1486</v>
      </c>
      <c r="B715" s="92">
        <v>11131</v>
      </c>
      <c r="C715" s="93" t="s">
        <v>1487</v>
      </c>
      <c r="D715" s="51" t="s">
        <v>41</v>
      </c>
      <c r="E715" s="92" t="s">
        <v>362</v>
      </c>
      <c r="F715" s="43">
        <v>18</v>
      </c>
      <c r="G715" s="43"/>
      <c r="H715" s="100"/>
      <c r="I715" s="43">
        <v>0</v>
      </c>
      <c r="J715" s="43">
        <v>17.37</v>
      </c>
      <c r="K715" s="43">
        <v>14.7645</v>
      </c>
      <c r="L715" s="43">
        <v>265.76100000000002</v>
      </c>
      <c r="M715" s="43">
        <v>0</v>
      </c>
      <c r="N715" s="100">
        <v>0</v>
      </c>
      <c r="O715" s="43">
        <v>0</v>
      </c>
      <c r="P715" s="133">
        <v>0</v>
      </c>
    </row>
    <row r="716" spans="1:16" s="1" customFormat="1" ht="25.5" outlineLevel="1" x14ac:dyDescent="0.2">
      <c r="A716" s="46" t="s">
        <v>1488</v>
      </c>
      <c r="B716" s="92">
        <v>681</v>
      </c>
      <c r="C716" s="93" t="s">
        <v>1489</v>
      </c>
      <c r="D716" s="51" t="s">
        <v>41</v>
      </c>
      <c r="E716" s="92" t="s">
        <v>362</v>
      </c>
      <c r="F716" s="43">
        <v>9</v>
      </c>
      <c r="G716" s="43"/>
      <c r="H716" s="100"/>
      <c r="I716" s="43">
        <v>0</v>
      </c>
      <c r="J716" s="43">
        <v>7.97</v>
      </c>
      <c r="K716" s="43">
        <v>6.7744999999999997</v>
      </c>
      <c r="L716" s="43">
        <v>60.970500000000001</v>
      </c>
      <c r="M716" s="43">
        <v>0</v>
      </c>
      <c r="N716" s="100">
        <v>0</v>
      </c>
      <c r="O716" s="43">
        <v>0</v>
      </c>
      <c r="P716" s="133">
        <v>0</v>
      </c>
    </row>
    <row r="717" spans="1:16" s="1" customFormat="1" ht="12.75" outlineLevel="1" x14ac:dyDescent="0.2">
      <c r="A717" s="46" t="s">
        <v>1490</v>
      </c>
      <c r="B717" s="92">
        <v>110270</v>
      </c>
      <c r="C717" s="93" t="s">
        <v>1491</v>
      </c>
      <c r="D717" s="51" t="s">
        <v>41</v>
      </c>
      <c r="E717" s="92" t="s">
        <v>362</v>
      </c>
      <c r="F717" s="43">
        <v>15</v>
      </c>
      <c r="G717" s="43"/>
      <c r="H717" s="100"/>
      <c r="I717" s="43">
        <v>0</v>
      </c>
      <c r="J717" s="43">
        <v>259.47000000000003</v>
      </c>
      <c r="K717" s="43">
        <v>220.54950000000002</v>
      </c>
      <c r="L717" s="43">
        <v>3308.2425000000003</v>
      </c>
      <c r="M717" s="43">
        <v>0</v>
      </c>
      <c r="N717" s="100">
        <v>0</v>
      </c>
      <c r="O717" s="43">
        <v>0</v>
      </c>
      <c r="P717" s="133">
        <v>0</v>
      </c>
    </row>
    <row r="718" spans="1:16" s="1" customFormat="1" ht="25.5" outlineLevel="1" x14ac:dyDescent="0.2">
      <c r="A718" s="46" t="s">
        <v>1492</v>
      </c>
      <c r="B718" s="92">
        <v>9902</v>
      </c>
      <c r="C718" s="93" t="s">
        <v>1493</v>
      </c>
      <c r="D718" s="51" t="s">
        <v>41</v>
      </c>
      <c r="E718" s="92" t="s">
        <v>362</v>
      </c>
      <c r="F718" s="43">
        <v>1</v>
      </c>
      <c r="G718" s="43"/>
      <c r="H718" s="100"/>
      <c r="I718" s="43">
        <v>0</v>
      </c>
      <c r="J718" s="43">
        <v>267.18</v>
      </c>
      <c r="K718" s="43">
        <v>227.10300000000001</v>
      </c>
      <c r="L718" s="43">
        <v>227.10300000000001</v>
      </c>
      <c r="M718" s="43">
        <v>0</v>
      </c>
      <c r="N718" s="100">
        <v>0</v>
      </c>
      <c r="O718" s="43">
        <v>0</v>
      </c>
      <c r="P718" s="133">
        <v>0</v>
      </c>
    </row>
    <row r="719" spans="1:16" s="1" customFormat="1" ht="38.25" outlineLevel="1" x14ac:dyDescent="0.2">
      <c r="A719" s="46" t="s">
        <v>1494</v>
      </c>
      <c r="B719" s="92">
        <v>91603</v>
      </c>
      <c r="C719" s="93" t="s">
        <v>1495</v>
      </c>
      <c r="D719" s="51" t="s">
        <v>41</v>
      </c>
      <c r="E719" s="92" t="s">
        <v>138</v>
      </c>
      <c r="F719" s="43">
        <v>40</v>
      </c>
      <c r="G719" s="43"/>
      <c r="H719" s="100"/>
      <c r="I719" s="43">
        <v>0</v>
      </c>
      <c r="J719" s="43">
        <v>11.24</v>
      </c>
      <c r="K719" s="43">
        <v>9.5540000000000003</v>
      </c>
      <c r="L719" s="43">
        <v>382.16</v>
      </c>
      <c r="M719" s="43">
        <v>0</v>
      </c>
      <c r="N719" s="100">
        <v>0</v>
      </c>
      <c r="O719" s="43">
        <v>0</v>
      </c>
      <c r="P719" s="133">
        <v>0</v>
      </c>
    </row>
    <row r="720" spans="1:16" s="1" customFormat="1" ht="38.25" outlineLevel="1" x14ac:dyDescent="0.2">
      <c r="A720" s="46" t="s">
        <v>1496</v>
      </c>
      <c r="B720" s="92">
        <v>11005</v>
      </c>
      <c r="C720" s="93" t="s">
        <v>1035</v>
      </c>
      <c r="D720" s="51" t="s">
        <v>41</v>
      </c>
      <c r="E720" s="92" t="s">
        <v>362</v>
      </c>
      <c r="F720" s="43">
        <v>1</v>
      </c>
      <c r="G720" s="43"/>
      <c r="H720" s="100"/>
      <c r="I720" s="43">
        <v>0</v>
      </c>
      <c r="J720" s="43">
        <v>1505.97</v>
      </c>
      <c r="K720" s="43">
        <v>1280.0744999999999</v>
      </c>
      <c r="L720" s="43">
        <v>1280.0744999999999</v>
      </c>
      <c r="M720" s="43">
        <v>0</v>
      </c>
      <c r="N720" s="100">
        <v>0</v>
      </c>
      <c r="O720" s="43">
        <v>0</v>
      </c>
      <c r="P720" s="133">
        <v>0</v>
      </c>
    </row>
    <row r="721" spans="1:16" s="1" customFormat="1" ht="25.5" outlineLevel="1" x14ac:dyDescent="0.2">
      <c r="A721" s="46" t="s">
        <v>1497</v>
      </c>
      <c r="B721" s="92">
        <v>7928</v>
      </c>
      <c r="C721" s="93" t="s">
        <v>1498</v>
      </c>
      <c r="D721" s="51" t="s">
        <v>41</v>
      </c>
      <c r="E721" s="92" t="s">
        <v>362</v>
      </c>
      <c r="F721" s="43">
        <v>20</v>
      </c>
      <c r="G721" s="43"/>
      <c r="H721" s="100"/>
      <c r="I721" s="43">
        <v>0</v>
      </c>
      <c r="J721" s="43">
        <v>5.49</v>
      </c>
      <c r="K721" s="43">
        <v>4.6665000000000001</v>
      </c>
      <c r="L721" s="43">
        <v>93.33</v>
      </c>
      <c r="M721" s="43">
        <v>0</v>
      </c>
      <c r="N721" s="100">
        <v>0</v>
      </c>
      <c r="O721" s="43">
        <v>0</v>
      </c>
      <c r="P721" s="133">
        <v>0</v>
      </c>
    </row>
    <row r="722" spans="1:16" s="1" customFormat="1" ht="25.5" outlineLevel="1" x14ac:dyDescent="0.2">
      <c r="A722" s="46" t="s">
        <v>1499</v>
      </c>
      <c r="B722" s="92">
        <v>7923</v>
      </c>
      <c r="C722" s="93" t="s">
        <v>1500</v>
      </c>
      <c r="D722" s="51" t="s">
        <v>41</v>
      </c>
      <c r="E722" s="92" t="s">
        <v>362</v>
      </c>
      <c r="F722" s="43">
        <v>20</v>
      </c>
      <c r="G722" s="43"/>
      <c r="H722" s="100"/>
      <c r="I722" s="43">
        <v>0</v>
      </c>
      <c r="J722" s="43">
        <v>7.73</v>
      </c>
      <c r="K722" s="43">
        <v>6.5705</v>
      </c>
      <c r="L722" s="43">
        <v>131.41</v>
      </c>
      <c r="M722" s="43">
        <v>0</v>
      </c>
      <c r="N722" s="100">
        <v>0</v>
      </c>
      <c r="O722" s="43">
        <v>0</v>
      </c>
      <c r="P722" s="133">
        <v>0</v>
      </c>
    </row>
    <row r="723" spans="1:16" s="1" customFormat="1" ht="38.25" outlineLevel="1" x14ac:dyDescent="0.2">
      <c r="A723" s="46" t="s">
        <v>1501</v>
      </c>
      <c r="B723" s="92">
        <v>13045</v>
      </c>
      <c r="C723" s="93" t="s">
        <v>1502</v>
      </c>
      <c r="D723" s="51" t="s">
        <v>41</v>
      </c>
      <c r="E723" s="92" t="s">
        <v>362</v>
      </c>
      <c r="F723" s="43">
        <v>1</v>
      </c>
      <c r="G723" s="43"/>
      <c r="H723" s="100"/>
      <c r="I723" s="43">
        <v>0</v>
      </c>
      <c r="J723" s="43">
        <v>748.8</v>
      </c>
      <c r="K723" s="43">
        <v>636.4799999999999</v>
      </c>
      <c r="L723" s="43">
        <v>636.4799999999999</v>
      </c>
      <c r="M723" s="43">
        <v>0</v>
      </c>
      <c r="N723" s="100">
        <v>0</v>
      </c>
      <c r="O723" s="43">
        <v>0</v>
      </c>
      <c r="P723" s="133">
        <v>0</v>
      </c>
    </row>
    <row r="724" spans="1:16" s="1" customFormat="1" ht="38.25" outlineLevel="1" x14ac:dyDescent="0.2">
      <c r="A724" s="46" t="s">
        <v>1503</v>
      </c>
      <c r="B724" s="92">
        <v>10090</v>
      </c>
      <c r="C724" s="93" t="s">
        <v>1504</v>
      </c>
      <c r="D724" s="51" t="s">
        <v>41</v>
      </c>
      <c r="E724" s="92" t="s">
        <v>362</v>
      </c>
      <c r="F724" s="43">
        <v>200</v>
      </c>
      <c r="G724" s="43"/>
      <c r="H724" s="100"/>
      <c r="I724" s="43">
        <v>0</v>
      </c>
      <c r="J724" s="43">
        <v>3.05</v>
      </c>
      <c r="K724" s="43">
        <v>2.5924999999999998</v>
      </c>
      <c r="L724" s="43">
        <v>518.5</v>
      </c>
      <c r="M724" s="43">
        <v>0</v>
      </c>
      <c r="N724" s="100">
        <v>0</v>
      </c>
      <c r="O724" s="43">
        <v>0</v>
      </c>
      <c r="P724" s="133">
        <v>0</v>
      </c>
    </row>
    <row r="725" spans="1:16" s="1" customFormat="1" ht="12.75" outlineLevel="1" x14ac:dyDescent="0.2">
      <c r="A725" s="122" t="s">
        <v>1505</v>
      </c>
      <c r="B725" s="79"/>
      <c r="C725" s="115" t="s">
        <v>615</v>
      </c>
      <c r="D725" s="79"/>
      <c r="E725" s="119"/>
      <c r="F725" s="113"/>
      <c r="G725" s="113"/>
      <c r="H725" s="114"/>
      <c r="I725" s="113"/>
      <c r="J725" s="43"/>
      <c r="K725" s="113"/>
      <c r="L725" s="113">
        <v>3367.4874999999993</v>
      </c>
      <c r="M725" s="113">
        <v>0</v>
      </c>
      <c r="N725" s="114">
        <v>0</v>
      </c>
      <c r="O725" s="113">
        <v>0</v>
      </c>
      <c r="P725" s="131">
        <v>0</v>
      </c>
    </row>
    <row r="726" spans="1:16" s="1" customFormat="1" ht="12.75" outlineLevel="1" x14ac:dyDescent="0.2">
      <c r="A726" s="49" t="s">
        <v>1506</v>
      </c>
      <c r="B726" s="72">
        <v>93358</v>
      </c>
      <c r="C726" s="90" t="s">
        <v>617</v>
      </c>
      <c r="D726" s="47" t="s">
        <v>41</v>
      </c>
      <c r="E726" s="72" t="s">
        <v>51</v>
      </c>
      <c r="F726" s="43">
        <v>25</v>
      </c>
      <c r="G726" s="43"/>
      <c r="H726" s="100"/>
      <c r="I726" s="43">
        <v>0</v>
      </c>
      <c r="J726" s="43">
        <v>120.31</v>
      </c>
      <c r="K726" s="43">
        <v>102.26349999999999</v>
      </c>
      <c r="L726" s="43">
        <v>2556.5874999999996</v>
      </c>
      <c r="M726" s="43">
        <v>0</v>
      </c>
      <c r="N726" s="100">
        <v>0</v>
      </c>
      <c r="O726" s="43">
        <v>0</v>
      </c>
      <c r="P726" s="133">
        <v>0</v>
      </c>
    </row>
    <row r="727" spans="1:16" s="1" customFormat="1" ht="25.5" outlineLevel="1" x14ac:dyDescent="0.2">
      <c r="A727" s="49" t="s">
        <v>1507</v>
      </c>
      <c r="B727" s="92">
        <v>93382</v>
      </c>
      <c r="C727" s="93" t="s">
        <v>619</v>
      </c>
      <c r="D727" s="51" t="s">
        <v>41</v>
      </c>
      <c r="E727" s="92" t="s">
        <v>51</v>
      </c>
      <c r="F727" s="43">
        <v>25</v>
      </c>
      <c r="G727" s="43"/>
      <c r="H727" s="100"/>
      <c r="I727" s="43">
        <v>0</v>
      </c>
      <c r="J727" s="43">
        <v>38.159999999999997</v>
      </c>
      <c r="K727" s="43">
        <v>32.435999999999993</v>
      </c>
      <c r="L727" s="43">
        <v>810.89999999999986</v>
      </c>
      <c r="M727" s="43">
        <v>0</v>
      </c>
      <c r="N727" s="100">
        <v>0</v>
      </c>
      <c r="O727" s="43">
        <v>0</v>
      </c>
      <c r="P727" s="133">
        <v>0</v>
      </c>
    </row>
    <row r="728" spans="1:16" s="1" customFormat="1" ht="12.75" x14ac:dyDescent="0.2">
      <c r="A728" s="107" t="s">
        <v>1508</v>
      </c>
      <c r="B728" s="81"/>
      <c r="C728" s="110" t="s">
        <v>1509</v>
      </c>
      <c r="D728" s="81"/>
      <c r="E728" s="109"/>
      <c r="F728" s="105"/>
      <c r="G728" s="105"/>
      <c r="H728" s="106"/>
      <c r="I728" s="105"/>
      <c r="J728" s="43"/>
      <c r="K728" s="105"/>
      <c r="L728" s="105">
        <v>165777.87150000001</v>
      </c>
      <c r="M728" s="105">
        <v>0</v>
      </c>
      <c r="N728" s="106">
        <v>0</v>
      </c>
      <c r="O728" s="105">
        <v>0</v>
      </c>
      <c r="P728" s="130">
        <v>0</v>
      </c>
    </row>
    <row r="729" spans="1:16" s="1" customFormat="1" ht="12.75" outlineLevel="1" x14ac:dyDescent="0.2">
      <c r="A729" s="122" t="s">
        <v>1510</v>
      </c>
      <c r="B729" s="79"/>
      <c r="C729" s="115" t="s">
        <v>1511</v>
      </c>
      <c r="D729" s="79"/>
      <c r="E729" s="119"/>
      <c r="F729" s="113"/>
      <c r="G729" s="113"/>
      <c r="H729" s="114"/>
      <c r="I729" s="113"/>
      <c r="J729" s="43"/>
      <c r="K729" s="113"/>
      <c r="L729" s="113">
        <v>1843.2164999999998</v>
      </c>
      <c r="M729" s="113">
        <v>0</v>
      </c>
      <c r="N729" s="114">
        <v>0</v>
      </c>
      <c r="O729" s="113">
        <v>0</v>
      </c>
      <c r="P729" s="131">
        <v>0</v>
      </c>
    </row>
    <row r="730" spans="1:16" s="1" customFormat="1" ht="38.25" outlineLevel="1" x14ac:dyDescent="0.2">
      <c r="A730" s="46" t="s">
        <v>1512</v>
      </c>
      <c r="B730" s="92" t="s">
        <v>1393</v>
      </c>
      <c r="C730" s="93" t="s">
        <v>1394</v>
      </c>
      <c r="D730" s="51" t="s">
        <v>41</v>
      </c>
      <c r="E730" s="92" t="s">
        <v>362</v>
      </c>
      <c r="F730" s="43">
        <v>1</v>
      </c>
      <c r="G730" s="43"/>
      <c r="H730" s="100"/>
      <c r="I730" s="43">
        <v>0</v>
      </c>
      <c r="J730" s="43">
        <v>2168.4899999999998</v>
      </c>
      <c r="K730" s="43">
        <v>1843.2164999999998</v>
      </c>
      <c r="L730" s="43">
        <v>1843.2164999999998</v>
      </c>
      <c r="M730" s="43">
        <v>0</v>
      </c>
      <c r="N730" s="100">
        <v>0</v>
      </c>
      <c r="O730" s="43">
        <v>0</v>
      </c>
      <c r="P730" s="133">
        <v>0</v>
      </c>
    </row>
    <row r="731" spans="1:16" s="1" customFormat="1" ht="12.75" outlineLevel="1" x14ac:dyDescent="0.2">
      <c r="A731" s="122" t="s">
        <v>1513</v>
      </c>
      <c r="B731" s="79"/>
      <c r="C731" s="115" t="s">
        <v>1514</v>
      </c>
      <c r="D731" s="79"/>
      <c r="E731" s="119"/>
      <c r="F731" s="113"/>
      <c r="G731" s="113"/>
      <c r="H731" s="114"/>
      <c r="I731" s="113"/>
      <c r="J731" s="43"/>
      <c r="K731" s="113"/>
      <c r="L731" s="113">
        <v>1004.836</v>
      </c>
      <c r="M731" s="113">
        <v>0</v>
      </c>
      <c r="N731" s="114">
        <v>0</v>
      </c>
      <c r="O731" s="113">
        <v>0</v>
      </c>
      <c r="P731" s="131">
        <v>0</v>
      </c>
    </row>
    <row r="732" spans="1:16" s="1" customFormat="1" ht="38.25" outlineLevel="1" x14ac:dyDescent="0.2">
      <c r="A732" s="46" t="s">
        <v>1515</v>
      </c>
      <c r="B732" s="92">
        <v>91868</v>
      </c>
      <c r="C732" s="93" t="s">
        <v>1516</v>
      </c>
      <c r="D732" s="51" t="s">
        <v>41</v>
      </c>
      <c r="E732" s="92" t="s">
        <v>121</v>
      </c>
      <c r="F732" s="43">
        <v>15</v>
      </c>
      <c r="G732" s="43"/>
      <c r="H732" s="100"/>
      <c r="I732" s="43">
        <v>0</v>
      </c>
      <c r="J732" s="43">
        <v>17.09</v>
      </c>
      <c r="K732" s="43">
        <v>14.526499999999999</v>
      </c>
      <c r="L732" s="43">
        <v>217.89749999999998</v>
      </c>
      <c r="M732" s="43">
        <v>0</v>
      </c>
      <c r="N732" s="100">
        <v>0</v>
      </c>
      <c r="O732" s="43">
        <v>0</v>
      </c>
      <c r="P732" s="133">
        <v>0</v>
      </c>
    </row>
    <row r="733" spans="1:16" s="1" customFormat="1" ht="51" outlineLevel="1" x14ac:dyDescent="0.2">
      <c r="A733" s="46" t="s">
        <v>1517</v>
      </c>
      <c r="B733" s="92">
        <v>93008</v>
      </c>
      <c r="C733" s="93" t="s">
        <v>690</v>
      </c>
      <c r="D733" s="51" t="s">
        <v>41</v>
      </c>
      <c r="E733" s="92" t="s">
        <v>121</v>
      </c>
      <c r="F733" s="43">
        <v>9</v>
      </c>
      <c r="G733" s="43"/>
      <c r="H733" s="100"/>
      <c r="I733" s="43">
        <v>0</v>
      </c>
      <c r="J733" s="43">
        <v>21.91</v>
      </c>
      <c r="K733" s="43">
        <v>18.6235</v>
      </c>
      <c r="L733" s="43">
        <v>167.61150000000001</v>
      </c>
      <c r="M733" s="43">
        <v>0</v>
      </c>
      <c r="N733" s="100">
        <v>0</v>
      </c>
      <c r="O733" s="43">
        <v>0</v>
      </c>
      <c r="P733" s="133">
        <v>0</v>
      </c>
    </row>
    <row r="734" spans="1:16" s="1" customFormat="1" ht="51" outlineLevel="1" x14ac:dyDescent="0.2">
      <c r="A734" s="46" t="s">
        <v>1518</v>
      </c>
      <c r="B734" s="92">
        <v>91893</v>
      </c>
      <c r="C734" s="93" t="s">
        <v>829</v>
      </c>
      <c r="D734" s="51" t="s">
        <v>41</v>
      </c>
      <c r="E734" s="92" t="s">
        <v>80</v>
      </c>
      <c r="F734" s="43">
        <v>2</v>
      </c>
      <c r="G734" s="43"/>
      <c r="H734" s="100"/>
      <c r="I734" s="43">
        <v>0</v>
      </c>
      <c r="J734" s="43">
        <v>22.43</v>
      </c>
      <c r="K734" s="43">
        <v>19.0655</v>
      </c>
      <c r="L734" s="43">
        <v>38.131</v>
      </c>
      <c r="M734" s="43">
        <v>0</v>
      </c>
      <c r="N734" s="100">
        <v>0</v>
      </c>
      <c r="O734" s="43">
        <v>0</v>
      </c>
      <c r="P734" s="133">
        <v>0</v>
      </c>
    </row>
    <row r="735" spans="1:16" s="1" customFormat="1" ht="51" outlineLevel="1" x14ac:dyDescent="0.2">
      <c r="A735" s="46" t="s">
        <v>1519</v>
      </c>
      <c r="B735" s="92">
        <v>93018</v>
      </c>
      <c r="C735" s="93" t="s">
        <v>714</v>
      </c>
      <c r="D735" s="51" t="s">
        <v>41</v>
      </c>
      <c r="E735" s="92" t="s">
        <v>80</v>
      </c>
      <c r="F735" s="43">
        <v>2</v>
      </c>
      <c r="G735" s="43"/>
      <c r="H735" s="100"/>
      <c r="I735" s="43">
        <v>0</v>
      </c>
      <c r="J735" s="43">
        <v>31.28</v>
      </c>
      <c r="K735" s="43">
        <v>26.588000000000001</v>
      </c>
      <c r="L735" s="43">
        <v>53.176000000000002</v>
      </c>
      <c r="M735" s="43">
        <v>0</v>
      </c>
      <c r="N735" s="100">
        <v>0</v>
      </c>
      <c r="O735" s="43">
        <v>0</v>
      </c>
      <c r="P735" s="133">
        <v>0</v>
      </c>
    </row>
    <row r="736" spans="1:16" s="1" customFormat="1" ht="38.25" outlineLevel="1" x14ac:dyDescent="0.2">
      <c r="A736" s="46" t="s">
        <v>1520</v>
      </c>
      <c r="B736" s="92">
        <v>91880</v>
      </c>
      <c r="C736" s="93" t="s">
        <v>1521</v>
      </c>
      <c r="D736" s="51" t="s">
        <v>41</v>
      </c>
      <c r="E736" s="92" t="s">
        <v>80</v>
      </c>
      <c r="F736" s="43">
        <v>19</v>
      </c>
      <c r="G736" s="43"/>
      <c r="H736" s="100"/>
      <c r="I736" s="43">
        <v>0</v>
      </c>
      <c r="J736" s="43">
        <v>11.55</v>
      </c>
      <c r="K736" s="43">
        <v>9.8175000000000008</v>
      </c>
      <c r="L736" s="43">
        <v>186.53250000000003</v>
      </c>
      <c r="M736" s="43">
        <v>0</v>
      </c>
      <c r="N736" s="100">
        <v>0</v>
      </c>
      <c r="O736" s="43">
        <v>0</v>
      </c>
      <c r="P736" s="133">
        <v>0</v>
      </c>
    </row>
    <row r="737" spans="1:16" s="1" customFormat="1" ht="51" outlineLevel="1" x14ac:dyDescent="0.2">
      <c r="A737" s="46" t="s">
        <v>1522</v>
      </c>
      <c r="B737" s="92">
        <v>93013</v>
      </c>
      <c r="C737" s="93" t="s">
        <v>694</v>
      </c>
      <c r="D737" s="51" t="s">
        <v>41</v>
      </c>
      <c r="E737" s="92" t="s">
        <v>80</v>
      </c>
      <c r="F737" s="43">
        <v>13</v>
      </c>
      <c r="G737" s="43"/>
      <c r="H737" s="100"/>
      <c r="I737" s="43">
        <v>0</v>
      </c>
      <c r="J737" s="43">
        <v>20.57</v>
      </c>
      <c r="K737" s="43">
        <v>17.484500000000001</v>
      </c>
      <c r="L737" s="43">
        <v>227.29850000000002</v>
      </c>
      <c r="M737" s="43">
        <v>0</v>
      </c>
      <c r="N737" s="100">
        <v>0</v>
      </c>
      <c r="O737" s="43">
        <v>0</v>
      </c>
      <c r="P737" s="133">
        <v>0</v>
      </c>
    </row>
    <row r="738" spans="1:16" s="1" customFormat="1" ht="12.75" outlineLevel="1" x14ac:dyDescent="0.2">
      <c r="A738" s="46" t="s">
        <v>1523</v>
      </c>
      <c r="B738" s="92">
        <v>12140</v>
      </c>
      <c r="C738" s="93" t="s">
        <v>1338</v>
      </c>
      <c r="D738" s="51" t="s">
        <v>41</v>
      </c>
      <c r="E738" s="92" t="s">
        <v>362</v>
      </c>
      <c r="F738" s="43">
        <v>8</v>
      </c>
      <c r="G738" s="43"/>
      <c r="H738" s="100"/>
      <c r="I738" s="43">
        <v>0</v>
      </c>
      <c r="J738" s="43">
        <v>7.94</v>
      </c>
      <c r="K738" s="43">
        <v>6.7490000000000006</v>
      </c>
      <c r="L738" s="43">
        <v>53.992000000000004</v>
      </c>
      <c r="M738" s="43">
        <v>0</v>
      </c>
      <c r="N738" s="100">
        <v>0</v>
      </c>
      <c r="O738" s="43">
        <v>0</v>
      </c>
      <c r="P738" s="133">
        <v>0</v>
      </c>
    </row>
    <row r="739" spans="1:16" s="1" customFormat="1" ht="12.75" outlineLevel="1" x14ac:dyDescent="0.2">
      <c r="A739" s="46" t="s">
        <v>1524</v>
      </c>
      <c r="B739" s="92">
        <v>9427</v>
      </c>
      <c r="C739" s="93" t="s">
        <v>1525</v>
      </c>
      <c r="D739" s="51" t="s">
        <v>41</v>
      </c>
      <c r="E739" s="92" t="s">
        <v>362</v>
      </c>
      <c r="F739" s="43">
        <v>4</v>
      </c>
      <c r="G739" s="43"/>
      <c r="H739" s="100"/>
      <c r="I739" s="43">
        <v>0</v>
      </c>
      <c r="J739" s="43">
        <v>8.1300000000000008</v>
      </c>
      <c r="K739" s="43">
        <v>6.9105000000000008</v>
      </c>
      <c r="L739" s="43">
        <v>27.642000000000003</v>
      </c>
      <c r="M739" s="43">
        <v>0</v>
      </c>
      <c r="N739" s="100">
        <v>0</v>
      </c>
      <c r="O739" s="43">
        <v>0</v>
      </c>
      <c r="P739" s="133">
        <v>0</v>
      </c>
    </row>
    <row r="740" spans="1:16" s="1" customFormat="1" ht="25.5" outlineLevel="1" x14ac:dyDescent="0.2">
      <c r="A740" s="46" t="s">
        <v>1526</v>
      </c>
      <c r="B740" s="92">
        <v>344</v>
      </c>
      <c r="C740" s="93" t="s">
        <v>832</v>
      </c>
      <c r="D740" s="51" t="s">
        <v>41</v>
      </c>
      <c r="E740" s="92" t="s">
        <v>362</v>
      </c>
      <c r="F740" s="43">
        <v>3</v>
      </c>
      <c r="G740" s="43"/>
      <c r="H740" s="100"/>
      <c r="I740" s="43">
        <v>0</v>
      </c>
      <c r="J740" s="43">
        <v>5.2</v>
      </c>
      <c r="K740" s="43">
        <v>4.42</v>
      </c>
      <c r="L740" s="43">
        <v>13.26</v>
      </c>
      <c r="M740" s="43">
        <v>0</v>
      </c>
      <c r="N740" s="100">
        <v>0</v>
      </c>
      <c r="O740" s="43">
        <v>0</v>
      </c>
      <c r="P740" s="133">
        <v>0</v>
      </c>
    </row>
    <row r="741" spans="1:16" s="1" customFormat="1" ht="25.5" outlineLevel="1" x14ac:dyDescent="0.2">
      <c r="A741" s="46" t="s">
        <v>1527</v>
      </c>
      <c r="B741" s="92">
        <v>346</v>
      </c>
      <c r="C741" s="93" t="s">
        <v>704</v>
      </c>
      <c r="D741" s="51" t="s">
        <v>41</v>
      </c>
      <c r="E741" s="92" t="s">
        <v>362</v>
      </c>
      <c r="F741" s="43">
        <v>1</v>
      </c>
      <c r="G741" s="43"/>
      <c r="H741" s="100"/>
      <c r="I741" s="43">
        <v>0</v>
      </c>
      <c r="J741" s="43">
        <v>7.93</v>
      </c>
      <c r="K741" s="43">
        <v>6.7404999999999999</v>
      </c>
      <c r="L741" s="43">
        <v>6.7404999999999999</v>
      </c>
      <c r="M741" s="43">
        <v>0</v>
      </c>
      <c r="N741" s="100">
        <v>0</v>
      </c>
      <c r="O741" s="43">
        <v>0</v>
      </c>
      <c r="P741" s="133">
        <v>0</v>
      </c>
    </row>
    <row r="742" spans="1:16" s="1" customFormat="1" ht="76.5" outlineLevel="1" x14ac:dyDescent="0.2">
      <c r="A742" s="46" t="s">
        <v>1528</v>
      </c>
      <c r="B742" s="92" t="s">
        <v>1420</v>
      </c>
      <c r="C742" s="93" t="s">
        <v>1421</v>
      </c>
      <c r="D742" s="51" t="s">
        <v>41</v>
      </c>
      <c r="E742" s="92" t="s">
        <v>80</v>
      </c>
      <c r="F742" s="43">
        <v>1</v>
      </c>
      <c r="G742" s="43"/>
      <c r="H742" s="100"/>
      <c r="I742" s="43">
        <v>0</v>
      </c>
      <c r="J742" s="43">
        <v>14.77</v>
      </c>
      <c r="K742" s="43">
        <v>12.554499999999999</v>
      </c>
      <c r="L742" s="43">
        <v>12.554499999999999</v>
      </c>
      <c r="M742" s="43">
        <v>0</v>
      </c>
      <c r="N742" s="100">
        <v>0</v>
      </c>
      <c r="O742" s="43">
        <v>0</v>
      </c>
      <c r="P742" s="133">
        <v>0</v>
      </c>
    </row>
    <row r="743" spans="1:16" s="1" customFormat="1" ht="12.75" outlineLevel="1" x14ac:dyDescent="0.2">
      <c r="A743" s="122" t="s">
        <v>1529</v>
      </c>
      <c r="B743" s="79"/>
      <c r="C743" s="115" t="s">
        <v>543</v>
      </c>
      <c r="D743" s="79"/>
      <c r="E743" s="119"/>
      <c r="F743" s="113"/>
      <c r="G743" s="113"/>
      <c r="H743" s="114"/>
      <c r="I743" s="113"/>
      <c r="J743" s="43"/>
      <c r="K743" s="113"/>
      <c r="L743" s="113">
        <v>347.69250000000005</v>
      </c>
      <c r="M743" s="113">
        <v>0</v>
      </c>
      <c r="N743" s="114">
        <v>0</v>
      </c>
      <c r="O743" s="113">
        <v>0</v>
      </c>
      <c r="P743" s="131">
        <v>0</v>
      </c>
    </row>
    <row r="744" spans="1:16" s="1" customFormat="1" ht="12.75" outlineLevel="1" x14ac:dyDescent="0.2">
      <c r="A744" s="46" t="s">
        <v>1530</v>
      </c>
      <c r="B744" s="92">
        <v>381</v>
      </c>
      <c r="C744" s="93" t="s">
        <v>1349</v>
      </c>
      <c r="D744" s="51" t="s">
        <v>41</v>
      </c>
      <c r="E744" s="92" t="s">
        <v>362</v>
      </c>
      <c r="F744" s="43">
        <v>5</v>
      </c>
      <c r="G744" s="43"/>
      <c r="H744" s="100"/>
      <c r="I744" s="43">
        <v>0</v>
      </c>
      <c r="J744" s="43">
        <v>43.63</v>
      </c>
      <c r="K744" s="43">
        <v>37.085500000000003</v>
      </c>
      <c r="L744" s="43">
        <v>185.42750000000001</v>
      </c>
      <c r="M744" s="43">
        <v>0</v>
      </c>
      <c r="N744" s="100">
        <v>0</v>
      </c>
      <c r="O744" s="43">
        <v>0</v>
      </c>
      <c r="P744" s="133">
        <v>0</v>
      </c>
    </row>
    <row r="745" spans="1:16" s="1" customFormat="1" ht="12.75" outlineLevel="1" x14ac:dyDescent="0.2">
      <c r="A745" s="46" t="s">
        <v>1531</v>
      </c>
      <c r="B745" s="92">
        <v>9206</v>
      </c>
      <c r="C745" s="93" t="s">
        <v>1532</v>
      </c>
      <c r="D745" s="51" t="s">
        <v>41</v>
      </c>
      <c r="E745" s="92" t="s">
        <v>362</v>
      </c>
      <c r="F745" s="43">
        <v>2</v>
      </c>
      <c r="G745" s="43"/>
      <c r="H745" s="100"/>
      <c r="I745" s="43">
        <v>0</v>
      </c>
      <c r="J745" s="43">
        <v>87.87</v>
      </c>
      <c r="K745" s="43">
        <v>74.689499999999995</v>
      </c>
      <c r="L745" s="43">
        <v>149.37899999999999</v>
      </c>
      <c r="M745" s="43">
        <v>0</v>
      </c>
      <c r="N745" s="100">
        <v>0</v>
      </c>
      <c r="O745" s="43">
        <v>0</v>
      </c>
      <c r="P745" s="133">
        <v>0</v>
      </c>
    </row>
    <row r="746" spans="1:16" s="1" customFormat="1" ht="76.5" outlineLevel="1" x14ac:dyDescent="0.2">
      <c r="A746" s="46" t="s">
        <v>1533</v>
      </c>
      <c r="B746" s="92" t="s">
        <v>1534</v>
      </c>
      <c r="C746" s="93" t="s">
        <v>1535</v>
      </c>
      <c r="D746" s="51" t="s">
        <v>41</v>
      </c>
      <c r="E746" s="92" t="s">
        <v>80</v>
      </c>
      <c r="F746" s="43">
        <v>1</v>
      </c>
      <c r="G746" s="43"/>
      <c r="H746" s="100"/>
      <c r="I746" s="43">
        <v>0</v>
      </c>
      <c r="J746" s="43">
        <v>15.16</v>
      </c>
      <c r="K746" s="43">
        <v>12.885999999999999</v>
      </c>
      <c r="L746" s="43">
        <v>12.885999999999999</v>
      </c>
      <c r="M746" s="43">
        <v>0</v>
      </c>
      <c r="N746" s="100">
        <v>0</v>
      </c>
      <c r="O746" s="43">
        <v>0</v>
      </c>
      <c r="P746" s="133">
        <v>0</v>
      </c>
    </row>
    <row r="747" spans="1:16" s="1" customFormat="1" ht="12.75" outlineLevel="1" x14ac:dyDescent="0.2">
      <c r="A747" s="122" t="s">
        <v>1536</v>
      </c>
      <c r="B747" s="79"/>
      <c r="C747" s="115" t="s">
        <v>557</v>
      </c>
      <c r="D747" s="79"/>
      <c r="E747" s="119"/>
      <c r="F747" s="113"/>
      <c r="G747" s="113"/>
      <c r="H747" s="114"/>
      <c r="I747" s="113"/>
      <c r="J747" s="43"/>
      <c r="K747" s="113"/>
      <c r="L747" s="113">
        <v>5018.8079999999991</v>
      </c>
      <c r="M747" s="113">
        <v>0</v>
      </c>
      <c r="N747" s="114">
        <v>0</v>
      </c>
      <c r="O747" s="113">
        <v>0</v>
      </c>
      <c r="P747" s="131">
        <v>0</v>
      </c>
    </row>
    <row r="748" spans="1:16" s="1" customFormat="1" ht="51" outlineLevel="1" x14ac:dyDescent="0.2">
      <c r="A748" s="46" t="s">
        <v>1537</v>
      </c>
      <c r="B748" s="92">
        <v>92984</v>
      </c>
      <c r="C748" s="93" t="s">
        <v>758</v>
      </c>
      <c r="D748" s="51" t="s">
        <v>41</v>
      </c>
      <c r="E748" s="92" t="s">
        <v>121</v>
      </c>
      <c r="F748" s="43">
        <v>40</v>
      </c>
      <c r="G748" s="43"/>
      <c r="H748" s="100"/>
      <c r="I748" s="43">
        <v>0</v>
      </c>
      <c r="J748" s="43">
        <v>37.22</v>
      </c>
      <c r="K748" s="43">
        <v>31.636999999999997</v>
      </c>
      <c r="L748" s="43">
        <v>1265.4799999999998</v>
      </c>
      <c r="M748" s="43">
        <v>0</v>
      </c>
      <c r="N748" s="100">
        <v>0</v>
      </c>
      <c r="O748" s="43">
        <v>0</v>
      </c>
      <c r="P748" s="133">
        <v>0</v>
      </c>
    </row>
    <row r="749" spans="1:16" s="1" customFormat="1" ht="38.25" outlineLevel="1" x14ac:dyDescent="0.2">
      <c r="A749" s="46" t="s">
        <v>1538</v>
      </c>
      <c r="B749" s="92">
        <v>91935</v>
      </c>
      <c r="C749" s="93" t="s">
        <v>756</v>
      </c>
      <c r="D749" s="51" t="s">
        <v>41</v>
      </c>
      <c r="E749" s="92" t="s">
        <v>121</v>
      </c>
      <c r="F749" s="43">
        <v>10</v>
      </c>
      <c r="G749" s="43"/>
      <c r="H749" s="100"/>
      <c r="I749" s="43">
        <v>0</v>
      </c>
      <c r="J749" s="43">
        <v>34.32</v>
      </c>
      <c r="K749" s="43">
        <v>29.172000000000001</v>
      </c>
      <c r="L749" s="43">
        <v>291.72000000000003</v>
      </c>
      <c r="M749" s="43">
        <v>0</v>
      </c>
      <c r="N749" s="100">
        <v>0</v>
      </c>
      <c r="O749" s="43">
        <v>0</v>
      </c>
      <c r="P749" s="133">
        <v>0</v>
      </c>
    </row>
    <row r="750" spans="1:16" s="1" customFormat="1" ht="38.25" outlineLevel="1" x14ac:dyDescent="0.2">
      <c r="A750" s="46" t="s">
        <v>1539</v>
      </c>
      <c r="B750" s="92">
        <v>91933</v>
      </c>
      <c r="C750" s="93" t="s">
        <v>754</v>
      </c>
      <c r="D750" s="51" t="s">
        <v>41</v>
      </c>
      <c r="E750" s="92" t="s">
        <v>121</v>
      </c>
      <c r="F750" s="43">
        <v>15</v>
      </c>
      <c r="G750" s="43"/>
      <c r="H750" s="100"/>
      <c r="I750" s="43">
        <v>0</v>
      </c>
      <c r="J750" s="43">
        <v>21.88</v>
      </c>
      <c r="K750" s="43">
        <v>18.597999999999999</v>
      </c>
      <c r="L750" s="43">
        <v>278.96999999999997</v>
      </c>
      <c r="M750" s="43">
        <v>0</v>
      </c>
      <c r="N750" s="100">
        <v>0</v>
      </c>
      <c r="O750" s="43">
        <v>0</v>
      </c>
      <c r="P750" s="133">
        <v>0</v>
      </c>
    </row>
    <row r="751" spans="1:16" s="1" customFormat="1" ht="12.75" outlineLevel="1" x14ac:dyDescent="0.2">
      <c r="A751" s="46" t="s">
        <v>1540</v>
      </c>
      <c r="B751" s="92" t="s">
        <v>1541</v>
      </c>
      <c r="C751" s="93" t="s">
        <v>1542</v>
      </c>
      <c r="D751" s="51" t="s">
        <v>41</v>
      </c>
      <c r="E751" s="92" t="s">
        <v>121</v>
      </c>
      <c r="F751" s="43">
        <v>200</v>
      </c>
      <c r="G751" s="43"/>
      <c r="H751" s="100"/>
      <c r="I751" s="43">
        <v>0</v>
      </c>
      <c r="J751" s="43">
        <v>18.32</v>
      </c>
      <c r="K751" s="43">
        <v>15.571999999999999</v>
      </c>
      <c r="L751" s="43">
        <v>3114.3999999999996</v>
      </c>
      <c r="M751" s="43">
        <v>0</v>
      </c>
      <c r="N751" s="100">
        <v>0</v>
      </c>
      <c r="O751" s="43">
        <v>0</v>
      </c>
      <c r="P751" s="133">
        <v>0</v>
      </c>
    </row>
    <row r="752" spans="1:16" s="1" customFormat="1" ht="76.5" outlineLevel="1" x14ac:dyDescent="0.2">
      <c r="A752" s="46" t="s">
        <v>1543</v>
      </c>
      <c r="B752" s="92" t="s">
        <v>1544</v>
      </c>
      <c r="C752" s="93" t="s">
        <v>1545</v>
      </c>
      <c r="D752" s="51" t="s">
        <v>41</v>
      </c>
      <c r="E752" s="92" t="s">
        <v>80</v>
      </c>
      <c r="F752" s="43">
        <v>1</v>
      </c>
      <c r="G752" s="43"/>
      <c r="H752" s="100"/>
      <c r="I752" s="43">
        <v>0</v>
      </c>
      <c r="J752" s="43">
        <v>66.39</v>
      </c>
      <c r="K752" s="43">
        <v>56.4315</v>
      </c>
      <c r="L752" s="43">
        <v>56.4315</v>
      </c>
      <c r="M752" s="43">
        <v>0</v>
      </c>
      <c r="N752" s="100">
        <v>0</v>
      </c>
      <c r="O752" s="43">
        <v>0</v>
      </c>
      <c r="P752" s="133">
        <v>0</v>
      </c>
    </row>
    <row r="753" spans="1:16" s="1" customFormat="1" ht="76.5" outlineLevel="1" x14ac:dyDescent="0.2">
      <c r="A753" s="46" t="s">
        <v>1546</v>
      </c>
      <c r="B753" s="92" t="s">
        <v>1423</v>
      </c>
      <c r="C753" s="93" t="s">
        <v>1424</v>
      </c>
      <c r="D753" s="51" t="s">
        <v>41</v>
      </c>
      <c r="E753" s="92" t="s">
        <v>80</v>
      </c>
      <c r="F753" s="43">
        <v>1</v>
      </c>
      <c r="G753" s="43"/>
      <c r="H753" s="100"/>
      <c r="I753" s="43">
        <v>0</v>
      </c>
      <c r="J753" s="43">
        <v>13.89</v>
      </c>
      <c r="K753" s="43">
        <v>11.8065</v>
      </c>
      <c r="L753" s="43">
        <v>11.8065</v>
      </c>
      <c r="M753" s="43">
        <v>0</v>
      </c>
      <c r="N753" s="100">
        <v>0</v>
      </c>
      <c r="O753" s="43">
        <v>0</v>
      </c>
      <c r="P753" s="133">
        <v>0</v>
      </c>
    </row>
    <row r="754" spans="1:16" s="1" customFormat="1" ht="12.75" outlineLevel="1" x14ac:dyDescent="0.2">
      <c r="A754" s="122" t="s">
        <v>1547</v>
      </c>
      <c r="B754" s="79"/>
      <c r="C754" s="115" t="s">
        <v>875</v>
      </c>
      <c r="D754" s="79"/>
      <c r="E754" s="119"/>
      <c r="F754" s="113"/>
      <c r="G754" s="113"/>
      <c r="H754" s="114"/>
      <c r="I754" s="113"/>
      <c r="J754" s="43"/>
      <c r="K754" s="113"/>
      <c r="L754" s="113">
        <v>157563.31849999999</v>
      </c>
      <c r="M754" s="113">
        <v>0</v>
      </c>
      <c r="N754" s="114">
        <v>0</v>
      </c>
      <c r="O754" s="113">
        <v>0</v>
      </c>
      <c r="P754" s="131">
        <v>0</v>
      </c>
    </row>
    <row r="755" spans="1:16" s="1" customFormat="1" ht="76.5" outlineLevel="1" x14ac:dyDescent="0.2">
      <c r="A755" s="46" t="s">
        <v>1548</v>
      </c>
      <c r="B755" s="92" t="s">
        <v>1549</v>
      </c>
      <c r="C755" s="93" t="s">
        <v>1550</v>
      </c>
      <c r="D755" s="51" t="s">
        <v>41</v>
      </c>
      <c r="E755" s="92" t="s">
        <v>80</v>
      </c>
      <c r="F755" s="43">
        <v>1</v>
      </c>
      <c r="G755" s="43"/>
      <c r="H755" s="100"/>
      <c r="I755" s="43">
        <v>0</v>
      </c>
      <c r="J755" s="43">
        <v>185305.03</v>
      </c>
      <c r="K755" s="43">
        <v>157509.27549999999</v>
      </c>
      <c r="L755" s="43">
        <v>157509.27549999999</v>
      </c>
      <c r="M755" s="43">
        <v>0</v>
      </c>
      <c r="N755" s="100">
        <v>0</v>
      </c>
      <c r="O755" s="43">
        <v>0</v>
      </c>
      <c r="P755" s="133">
        <v>0</v>
      </c>
    </row>
    <row r="756" spans="1:16" s="1" customFormat="1" ht="76.5" outlineLevel="1" x14ac:dyDescent="0.2">
      <c r="A756" s="46" t="s">
        <v>1551</v>
      </c>
      <c r="B756" s="92" t="s">
        <v>1426</v>
      </c>
      <c r="C756" s="93" t="s">
        <v>1427</v>
      </c>
      <c r="D756" s="51" t="s">
        <v>41</v>
      </c>
      <c r="E756" s="92" t="s">
        <v>80</v>
      </c>
      <c r="F756" s="43">
        <v>1</v>
      </c>
      <c r="G756" s="43"/>
      <c r="H756" s="100"/>
      <c r="I756" s="43">
        <v>0</v>
      </c>
      <c r="J756" s="43">
        <v>14.6</v>
      </c>
      <c r="K756" s="43">
        <v>12.41</v>
      </c>
      <c r="L756" s="43">
        <v>12.41</v>
      </c>
      <c r="M756" s="43">
        <v>0</v>
      </c>
      <c r="N756" s="100">
        <v>0</v>
      </c>
      <c r="O756" s="43">
        <v>0</v>
      </c>
      <c r="P756" s="133">
        <v>0</v>
      </c>
    </row>
    <row r="757" spans="1:16" s="1" customFormat="1" ht="63.75" outlineLevel="1" x14ac:dyDescent="0.2">
      <c r="A757" s="46" t="s">
        <v>1552</v>
      </c>
      <c r="B757" s="92" t="s">
        <v>1553</v>
      </c>
      <c r="C757" s="93" t="s">
        <v>1554</v>
      </c>
      <c r="D757" s="51" t="s">
        <v>41</v>
      </c>
      <c r="E757" s="92" t="s">
        <v>80</v>
      </c>
      <c r="F757" s="43">
        <v>1</v>
      </c>
      <c r="G757" s="43"/>
      <c r="H757" s="100"/>
      <c r="I757" s="43">
        <v>0</v>
      </c>
      <c r="J757" s="43">
        <v>14.6</v>
      </c>
      <c r="K757" s="43">
        <v>12.41</v>
      </c>
      <c r="L757" s="43">
        <v>12.41</v>
      </c>
      <c r="M757" s="43">
        <v>0</v>
      </c>
      <c r="N757" s="100">
        <v>0</v>
      </c>
      <c r="O757" s="43">
        <v>0</v>
      </c>
      <c r="P757" s="133">
        <v>0</v>
      </c>
    </row>
    <row r="758" spans="1:16" s="1" customFormat="1" ht="63.75" outlineLevel="1" x14ac:dyDescent="0.2">
      <c r="A758" s="46" t="s">
        <v>1555</v>
      </c>
      <c r="B758" s="92" t="s">
        <v>1556</v>
      </c>
      <c r="C758" s="93" t="s">
        <v>1557</v>
      </c>
      <c r="D758" s="51" t="s">
        <v>41</v>
      </c>
      <c r="E758" s="51"/>
      <c r="F758" s="43">
        <v>1</v>
      </c>
      <c r="G758" s="43"/>
      <c r="H758" s="100"/>
      <c r="I758" s="43">
        <v>0</v>
      </c>
      <c r="J758" s="43">
        <v>34.380000000000003</v>
      </c>
      <c r="K758" s="43">
        <v>29.223000000000003</v>
      </c>
      <c r="L758" s="43">
        <v>29.223000000000003</v>
      </c>
      <c r="M758" s="43">
        <v>0</v>
      </c>
      <c r="N758" s="100">
        <v>0</v>
      </c>
      <c r="O758" s="43">
        <v>0</v>
      </c>
      <c r="P758" s="133">
        <v>0</v>
      </c>
    </row>
    <row r="759" spans="1:16" s="1" customFormat="1" ht="12.75" x14ac:dyDescent="0.2">
      <c r="A759" s="103" t="s">
        <v>1558</v>
      </c>
      <c r="B759" s="91"/>
      <c r="C759" s="104" t="s">
        <v>1559</v>
      </c>
      <c r="D759" s="75"/>
      <c r="E759" s="104"/>
      <c r="F759" s="105"/>
      <c r="G759" s="105"/>
      <c r="H759" s="106"/>
      <c r="I759" s="105"/>
      <c r="J759" s="43"/>
      <c r="K759" s="105"/>
      <c r="L759" s="105">
        <v>347072.99450000003</v>
      </c>
      <c r="M759" s="105">
        <v>0</v>
      </c>
      <c r="N759" s="106">
        <v>0</v>
      </c>
      <c r="O759" s="105">
        <v>0</v>
      </c>
      <c r="P759" s="130">
        <v>0</v>
      </c>
    </row>
    <row r="760" spans="1:16" s="1" customFormat="1" ht="12.75" outlineLevel="1" x14ac:dyDescent="0.2">
      <c r="A760" s="118" t="s">
        <v>1560</v>
      </c>
      <c r="B760" s="79"/>
      <c r="C760" s="112" t="s">
        <v>1561</v>
      </c>
      <c r="D760" s="79"/>
      <c r="E760" s="119"/>
      <c r="F760" s="113"/>
      <c r="G760" s="113"/>
      <c r="H760" s="114"/>
      <c r="I760" s="113"/>
      <c r="J760" s="43"/>
      <c r="K760" s="113"/>
      <c r="L760" s="113">
        <v>28013.798500000001</v>
      </c>
      <c r="M760" s="113">
        <v>0</v>
      </c>
      <c r="N760" s="114">
        <v>0</v>
      </c>
      <c r="O760" s="113">
        <v>0</v>
      </c>
      <c r="P760" s="131">
        <v>0</v>
      </c>
    </row>
    <row r="761" spans="1:16" s="1" customFormat="1" ht="38.25" outlineLevel="1" x14ac:dyDescent="0.2">
      <c r="A761" s="70" t="s">
        <v>1562</v>
      </c>
      <c r="B761" s="92">
        <v>89355</v>
      </c>
      <c r="C761" s="93" t="s">
        <v>1563</v>
      </c>
      <c r="D761" s="51" t="s">
        <v>41</v>
      </c>
      <c r="E761" s="51" t="s">
        <v>121</v>
      </c>
      <c r="F761" s="43">
        <v>153</v>
      </c>
      <c r="G761" s="43"/>
      <c r="H761" s="100"/>
      <c r="I761" s="43">
        <v>0</v>
      </c>
      <c r="J761" s="43">
        <v>28.06</v>
      </c>
      <c r="K761" s="43">
        <v>23.850999999999999</v>
      </c>
      <c r="L761" s="43">
        <v>3649.203</v>
      </c>
      <c r="M761" s="43">
        <v>0</v>
      </c>
      <c r="N761" s="100">
        <v>0</v>
      </c>
      <c r="O761" s="43">
        <v>0</v>
      </c>
      <c r="P761" s="133">
        <v>0</v>
      </c>
    </row>
    <row r="762" spans="1:16" s="1" customFormat="1" ht="38.25" outlineLevel="1" x14ac:dyDescent="0.2">
      <c r="A762" s="70" t="s">
        <v>1564</v>
      </c>
      <c r="B762" s="92">
        <v>89356</v>
      </c>
      <c r="C762" s="93" t="s">
        <v>1565</v>
      </c>
      <c r="D762" s="51" t="s">
        <v>41</v>
      </c>
      <c r="E762" s="51" t="s">
        <v>121</v>
      </c>
      <c r="F762" s="43">
        <v>526</v>
      </c>
      <c r="G762" s="43"/>
      <c r="H762" s="100"/>
      <c r="I762" s="43">
        <v>0</v>
      </c>
      <c r="J762" s="43">
        <v>32.39</v>
      </c>
      <c r="K762" s="43">
        <v>27.531500000000001</v>
      </c>
      <c r="L762" s="43">
        <v>14481.569000000001</v>
      </c>
      <c r="M762" s="43">
        <v>0</v>
      </c>
      <c r="N762" s="100">
        <v>0</v>
      </c>
      <c r="O762" s="43">
        <v>0</v>
      </c>
      <c r="P762" s="133">
        <v>0</v>
      </c>
    </row>
    <row r="763" spans="1:16" s="1" customFormat="1" ht="38.25" outlineLevel="1" x14ac:dyDescent="0.2">
      <c r="A763" s="70" t="s">
        <v>1566</v>
      </c>
      <c r="B763" s="92">
        <v>89403</v>
      </c>
      <c r="C763" s="93" t="s">
        <v>1567</v>
      </c>
      <c r="D763" s="51" t="s">
        <v>41</v>
      </c>
      <c r="E763" s="51" t="s">
        <v>121</v>
      </c>
      <c r="F763" s="43">
        <v>269</v>
      </c>
      <c r="G763" s="43"/>
      <c r="H763" s="100"/>
      <c r="I763" s="43">
        <v>0</v>
      </c>
      <c r="J763" s="43">
        <v>24.43</v>
      </c>
      <c r="K763" s="43">
        <v>20.765499999999999</v>
      </c>
      <c r="L763" s="43">
        <v>5585.9195</v>
      </c>
      <c r="M763" s="43">
        <v>0</v>
      </c>
      <c r="N763" s="100">
        <v>0</v>
      </c>
      <c r="O763" s="43">
        <v>0</v>
      </c>
      <c r="P763" s="133">
        <v>0</v>
      </c>
    </row>
    <row r="764" spans="1:16" s="1" customFormat="1" ht="38.25" outlineLevel="1" x14ac:dyDescent="0.2">
      <c r="A764" s="70" t="s">
        <v>1568</v>
      </c>
      <c r="B764" s="92">
        <v>103978</v>
      </c>
      <c r="C764" s="93" t="s">
        <v>1569</v>
      </c>
      <c r="D764" s="51" t="s">
        <v>41</v>
      </c>
      <c r="E764" s="51" t="s">
        <v>121</v>
      </c>
      <c r="F764" s="43">
        <v>84</v>
      </c>
      <c r="G764" s="43"/>
      <c r="H764" s="100"/>
      <c r="I764" s="43">
        <v>0</v>
      </c>
      <c r="J764" s="43">
        <v>33.049999999999997</v>
      </c>
      <c r="K764" s="43">
        <v>28.092499999999998</v>
      </c>
      <c r="L764" s="43">
        <v>2359.77</v>
      </c>
      <c r="M764" s="43">
        <v>0</v>
      </c>
      <c r="N764" s="100">
        <v>0</v>
      </c>
      <c r="O764" s="43">
        <v>0</v>
      </c>
      <c r="P764" s="133">
        <v>0</v>
      </c>
    </row>
    <row r="765" spans="1:16" s="1" customFormat="1" ht="38.25" outlineLevel="1" x14ac:dyDescent="0.2">
      <c r="A765" s="70" t="s">
        <v>1570</v>
      </c>
      <c r="B765" s="92">
        <v>103979</v>
      </c>
      <c r="C765" s="93" t="s">
        <v>1571</v>
      </c>
      <c r="D765" s="51" t="s">
        <v>41</v>
      </c>
      <c r="E765" s="51" t="s">
        <v>121</v>
      </c>
      <c r="F765" s="43">
        <v>24</v>
      </c>
      <c r="G765" s="43"/>
      <c r="H765" s="100"/>
      <c r="I765" s="43">
        <v>0</v>
      </c>
      <c r="J765" s="43">
        <v>37.85</v>
      </c>
      <c r="K765" s="43">
        <v>32.172499999999999</v>
      </c>
      <c r="L765" s="43">
        <v>772.14</v>
      </c>
      <c r="M765" s="43">
        <v>0</v>
      </c>
      <c r="N765" s="100">
        <v>0</v>
      </c>
      <c r="O765" s="43">
        <v>0</v>
      </c>
      <c r="P765" s="133">
        <v>0</v>
      </c>
    </row>
    <row r="766" spans="1:16" s="1" customFormat="1" ht="38.25" outlineLevel="1" x14ac:dyDescent="0.2">
      <c r="A766" s="70" t="s">
        <v>1572</v>
      </c>
      <c r="B766" s="92">
        <v>94652</v>
      </c>
      <c r="C766" s="93" t="s">
        <v>1573</v>
      </c>
      <c r="D766" s="51" t="s">
        <v>41</v>
      </c>
      <c r="E766" s="51" t="s">
        <v>121</v>
      </c>
      <c r="F766" s="43">
        <v>33</v>
      </c>
      <c r="G766" s="43"/>
      <c r="H766" s="100"/>
      <c r="I766" s="43">
        <v>0</v>
      </c>
      <c r="J766" s="43">
        <v>41.54</v>
      </c>
      <c r="K766" s="43">
        <v>35.308999999999997</v>
      </c>
      <c r="L766" s="43">
        <v>1165.1969999999999</v>
      </c>
      <c r="M766" s="43">
        <v>0</v>
      </c>
      <c r="N766" s="100">
        <v>0</v>
      </c>
      <c r="O766" s="43">
        <v>0</v>
      </c>
      <c r="P766" s="133">
        <v>0</v>
      </c>
    </row>
    <row r="767" spans="1:16" s="1" customFormat="1" ht="12.75" outlineLevel="1" x14ac:dyDescent="0.2">
      <c r="A767" s="118" t="s">
        <v>1574</v>
      </c>
      <c r="B767" s="79"/>
      <c r="C767" s="115" t="s">
        <v>1438</v>
      </c>
      <c r="D767" s="79"/>
      <c r="E767" s="119"/>
      <c r="F767" s="113"/>
      <c r="G767" s="113"/>
      <c r="H767" s="114"/>
      <c r="I767" s="113"/>
      <c r="J767" s="43"/>
      <c r="K767" s="113"/>
      <c r="L767" s="113">
        <v>29997.681499999995</v>
      </c>
      <c r="M767" s="113">
        <v>0</v>
      </c>
      <c r="N767" s="114">
        <v>0</v>
      </c>
      <c r="O767" s="113">
        <v>0</v>
      </c>
      <c r="P767" s="131">
        <v>0</v>
      </c>
    </row>
    <row r="768" spans="1:16" s="1" customFormat="1" ht="38.25" outlineLevel="1" x14ac:dyDescent="0.2">
      <c r="A768" s="70" t="s">
        <v>1575</v>
      </c>
      <c r="B768" s="92">
        <v>89365</v>
      </c>
      <c r="C768" s="93" t="s">
        <v>1576</v>
      </c>
      <c r="D768" s="51" t="s">
        <v>41</v>
      </c>
      <c r="E768" s="51" t="s">
        <v>362</v>
      </c>
      <c r="F768" s="43">
        <v>2</v>
      </c>
      <c r="G768" s="43"/>
      <c r="H768" s="100"/>
      <c r="I768" s="43">
        <v>0</v>
      </c>
      <c r="J768" s="43">
        <v>15.05</v>
      </c>
      <c r="K768" s="43">
        <v>12.7925</v>
      </c>
      <c r="L768" s="43">
        <v>25.585000000000001</v>
      </c>
      <c r="M768" s="43">
        <v>0</v>
      </c>
      <c r="N768" s="100">
        <v>0</v>
      </c>
      <c r="O768" s="43">
        <v>0</v>
      </c>
      <c r="P768" s="133">
        <v>0</v>
      </c>
    </row>
    <row r="769" spans="1:16" s="1" customFormat="1" ht="38.25" outlineLevel="1" x14ac:dyDescent="0.2">
      <c r="A769" s="70" t="s">
        <v>1577</v>
      </c>
      <c r="B769" s="92">
        <v>89370</v>
      </c>
      <c r="C769" s="93" t="s">
        <v>1578</v>
      </c>
      <c r="D769" s="51" t="s">
        <v>41</v>
      </c>
      <c r="E769" s="51" t="s">
        <v>362</v>
      </c>
      <c r="F769" s="43">
        <v>1</v>
      </c>
      <c r="G769" s="43"/>
      <c r="H769" s="100"/>
      <c r="I769" s="43">
        <v>0</v>
      </c>
      <c r="J769" s="43">
        <v>19.93</v>
      </c>
      <c r="K769" s="43">
        <v>16.9405</v>
      </c>
      <c r="L769" s="43">
        <v>16.9405</v>
      </c>
      <c r="M769" s="43">
        <v>0</v>
      </c>
      <c r="N769" s="100">
        <v>0</v>
      </c>
      <c r="O769" s="43">
        <v>0</v>
      </c>
      <c r="P769" s="133">
        <v>0</v>
      </c>
    </row>
    <row r="770" spans="1:16" s="1" customFormat="1" ht="38.25" outlineLevel="1" x14ac:dyDescent="0.2">
      <c r="A770" s="70" t="s">
        <v>1579</v>
      </c>
      <c r="B770" s="92">
        <v>103987</v>
      </c>
      <c r="C770" s="93" t="s">
        <v>1580</v>
      </c>
      <c r="D770" s="51" t="s">
        <v>41</v>
      </c>
      <c r="E770" s="51" t="s">
        <v>362</v>
      </c>
      <c r="F770" s="43">
        <v>4</v>
      </c>
      <c r="G770" s="43"/>
      <c r="H770" s="100"/>
      <c r="I770" s="43">
        <v>0</v>
      </c>
      <c r="J770" s="43">
        <v>30.48</v>
      </c>
      <c r="K770" s="43">
        <v>25.908000000000001</v>
      </c>
      <c r="L770" s="43">
        <v>103.63200000000001</v>
      </c>
      <c r="M770" s="43">
        <v>0</v>
      </c>
      <c r="N770" s="100">
        <v>0</v>
      </c>
      <c r="O770" s="43">
        <v>0</v>
      </c>
      <c r="P770" s="133">
        <v>0</v>
      </c>
    </row>
    <row r="771" spans="1:16" s="1" customFormat="1" ht="38.25" outlineLevel="1" x14ac:dyDescent="0.2">
      <c r="A771" s="70" t="s">
        <v>1581</v>
      </c>
      <c r="B771" s="92">
        <v>89369</v>
      </c>
      <c r="C771" s="93" t="s">
        <v>1582</v>
      </c>
      <c r="D771" s="51" t="s">
        <v>41</v>
      </c>
      <c r="E771" s="51" t="s">
        <v>80</v>
      </c>
      <c r="F771" s="43">
        <v>14</v>
      </c>
      <c r="G771" s="43"/>
      <c r="H771" s="100"/>
      <c r="I771" s="43">
        <v>0</v>
      </c>
      <c r="J771" s="43">
        <v>22.21</v>
      </c>
      <c r="K771" s="43">
        <v>18.878499999999999</v>
      </c>
      <c r="L771" s="43">
        <v>264.29899999999998</v>
      </c>
      <c r="M771" s="43">
        <v>0</v>
      </c>
      <c r="N771" s="100">
        <v>0</v>
      </c>
      <c r="O771" s="43">
        <v>0</v>
      </c>
      <c r="P771" s="133">
        <v>0</v>
      </c>
    </row>
    <row r="772" spans="1:16" s="1" customFormat="1" ht="38.25" outlineLevel="1" x14ac:dyDescent="0.2">
      <c r="A772" s="70" t="s">
        <v>1583</v>
      </c>
      <c r="B772" s="92">
        <v>103982</v>
      </c>
      <c r="C772" s="93" t="s">
        <v>1584</v>
      </c>
      <c r="D772" s="51" t="s">
        <v>41</v>
      </c>
      <c r="E772" s="51" t="s">
        <v>80</v>
      </c>
      <c r="F772" s="43">
        <v>24</v>
      </c>
      <c r="G772" s="43"/>
      <c r="H772" s="100"/>
      <c r="I772" s="43">
        <v>0</v>
      </c>
      <c r="J772" s="43">
        <v>29.86</v>
      </c>
      <c r="K772" s="43">
        <v>25.381</v>
      </c>
      <c r="L772" s="43">
        <v>609.14400000000001</v>
      </c>
      <c r="M772" s="43">
        <v>0</v>
      </c>
      <c r="N772" s="100">
        <v>0</v>
      </c>
      <c r="O772" s="43">
        <v>0</v>
      </c>
      <c r="P772" s="133">
        <v>0</v>
      </c>
    </row>
    <row r="773" spans="1:16" s="1" customFormat="1" ht="38.25" outlineLevel="1" x14ac:dyDescent="0.2">
      <c r="A773" s="70" t="s">
        <v>1585</v>
      </c>
      <c r="B773" s="92">
        <v>89358</v>
      </c>
      <c r="C773" s="93" t="s">
        <v>1586</v>
      </c>
      <c r="D773" s="51" t="s">
        <v>41</v>
      </c>
      <c r="E773" s="51" t="s">
        <v>80</v>
      </c>
      <c r="F773" s="43">
        <v>60</v>
      </c>
      <c r="G773" s="43"/>
      <c r="H773" s="100"/>
      <c r="I773" s="43">
        <v>0</v>
      </c>
      <c r="J773" s="43">
        <v>11.03</v>
      </c>
      <c r="K773" s="43">
        <v>9.3754999999999988</v>
      </c>
      <c r="L773" s="43">
        <v>562.53</v>
      </c>
      <c r="M773" s="43">
        <v>0</v>
      </c>
      <c r="N773" s="100">
        <v>0</v>
      </c>
      <c r="O773" s="43">
        <v>0</v>
      </c>
      <c r="P773" s="133">
        <v>0</v>
      </c>
    </row>
    <row r="774" spans="1:16" s="1" customFormat="1" ht="38.25" outlineLevel="1" x14ac:dyDescent="0.2">
      <c r="A774" s="70" t="s">
        <v>1587</v>
      </c>
      <c r="B774" s="92">
        <v>89362</v>
      </c>
      <c r="C774" s="93" t="s">
        <v>1588</v>
      </c>
      <c r="D774" s="51" t="s">
        <v>41</v>
      </c>
      <c r="E774" s="51" t="s">
        <v>80</v>
      </c>
      <c r="F774" s="43">
        <v>134</v>
      </c>
      <c r="G774" s="43"/>
      <c r="H774" s="100"/>
      <c r="I774" s="43">
        <v>0</v>
      </c>
      <c r="J774" s="43">
        <v>13.06</v>
      </c>
      <c r="K774" s="43">
        <v>11.101000000000001</v>
      </c>
      <c r="L774" s="43">
        <v>1487.5340000000001</v>
      </c>
      <c r="M774" s="43">
        <v>0</v>
      </c>
      <c r="N774" s="100">
        <v>0</v>
      </c>
      <c r="O774" s="43">
        <v>0</v>
      </c>
      <c r="P774" s="133">
        <v>0</v>
      </c>
    </row>
    <row r="775" spans="1:16" s="1" customFormat="1" ht="38.25" outlineLevel="1" x14ac:dyDescent="0.2">
      <c r="A775" s="70" t="s">
        <v>1589</v>
      </c>
      <c r="B775" s="92">
        <v>89367</v>
      </c>
      <c r="C775" s="93" t="s">
        <v>1590</v>
      </c>
      <c r="D775" s="51" t="s">
        <v>41</v>
      </c>
      <c r="E775" s="51" t="s">
        <v>80</v>
      </c>
      <c r="F775" s="43">
        <v>49</v>
      </c>
      <c r="G775" s="43"/>
      <c r="H775" s="100"/>
      <c r="I775" s="43">
        <v>0</v>
      </c>
      <c r="J775" s="43">
        <v>17.57</v>
      </c>
      <c r="K775" s="43">
        <v>14.9345</v>
      </c>
      <c r="L775" s="43">
        <v>731.79049999999995</v>
      </c>
      <c r="M775" s="43">
        <v>0</v>
      </c>
      <c r="N775" s="100">
        <v>0</v>
      </c>
      <c r="O775" s="43">
        <v>0</v>
      </c>
      <c r="P775" s="133">
        <v>0</v>
      </c>
    </row>
    <row r="776" spans="1:16" s="1" customFormat="1" ht="38.25" outlineLevel="1" x14ac:dyDescent="0.2">
      <c r="A776" s="70" t="s">
        <v>1591</v>
      </c>
      <c r="B776" s="92">
        <v>89514</v>
      </c>
      <c r="C776" s="93" t="s">
        <v>1592</v>
      </c>
      <c r="D776" s="51" t="s">
        <v>41</v>
      </c>
      <c r="E776" s="51" t="s">
        <v>80</v>
      </c>
      <c r="F776" s="43">
        <v>14</v>
      </c>
      <c r="G776" s="43"/>
      <c r="H776" s="100"/>
      <c r="I776" s="43">
        <v>0</v>
      </c>
      <c r="J776" s="43">
        <v>9.9499999999999993</v>
      </c>
      <c r="K776" s="43">
        <v>8.4574999999999996</v>
      </c>
      <c r="L776" s="43">
        <v>118.405</v>
      </c>
      <c r="M776" s="43">
        <v>0</v>
      </c>
      <c r="N776" s="100">
        <v>0</v>
      </c>
      <c r="O776" s="43">
        <v>0</v>
      </c>
      <c r="P776" s="133">
        <v>0</v>
      </c>
    </row>
    <row r="777" spans="1:16" s="1" customFormat="1" ht="38.25" outlineLevel="1" x14ac:dyDescent="0.2">
      <c r="A777" s="70" t="s">
        <v>1593</v>
      </c>
      <c r="B777" s="92">
        <v>103986</v>
      </c>
      <c r="C777" s="93" t="s">
        <v>1594</v>
      </c>
      <c r="D777" s="51" t="s">
        <v>41</v>
      </c>
      <c r="E777" s="51" t="s">
        <v>80</v>
      </c>
      <c r="F777" s="43">
        <v>6</v>
      </c>
      <c r="G777" s="43"/>
      <c r="H777" s="100"/>
      <c r="I777" s="43">
        <v>0</v>
      </c>
      <c r="J777" s="43">
        <v>34.83</v>
      </c>
      <c r="K777" s="43">
        <v>29.605499999999999</v>
      </c>
      <c r="L777" s="43">
        <v>177.63299999999998</v>
      </c>
      <c r="M777" s="43">
        <v>0</v>
      </c>
      <c r="N777" s="100">
        <v>0</v>
      </c>
      <c r="O777" s="43">
        <v>0</v>
      </c>
      <c r="P777" s="133">
        <v>0</v>
      </c>
    </row>
    <row r="778" spans="1:16" s="1" customFormat="1" ht="38.25" outlineLevel="1" x14ac:dyDescent="0.2">
      <c r="A778" s="70" t="s">
        <v>1595</v>
      </c>
      <c r="B778" s="92">
        <v>89505</v>
      </c>
      <c r="C778" s="93" t="s">
        <v>1596</v>
      </c>
      <c r="D778" s="51" t="s">
        <v>41</v>
      </c>
      <c r="E778" s="51" t="s">
        <v>80</v>
      </c>
      <c r="F778" s="43">
        <v>21</v>
      </c>
      <c r="G778" s="43"/>
      <c r="H778" s="100"/>
      <c r="I778" s="43">
        <v>0</v>
      </c>
      <c r="J778" s="43">
        <v>48.55</v>
      </c>
      <c r="K778" s="43">
        <v>41.267499999999998</v>
      </c>
      <c r="L778" s="43">
        <v>866.61749999999995</v>
      </c>
      <c r="M778" s="43">
        <v>0</v>
      </c>
      <c r="N778" s="100">
        <v>0</v>
      </c>
      <c r="O778" s="43">
        <v>0</v>
      </c>
      <c r="P778" s="133">
        <v>0</v>
      </c>
    </row>
    <row r="779" spans="1:16" s="1" customFormat="1" ht="38.25" outlineLevel="1" x14ac:dyDescent="0.2">
      <c r="A779" s="70" t="s">
        <v>1597</v>
      </c>
      <c r="B779" s="92">
        <v>89368</v>
      </c>
      <c r="C779" s="93" t="s">
        <v>1598</v>
      </c>
      <c r="D779" s="51" t="s">
        <v>41</v>
      </c>
      <c r="E779" s="51" t="s">
        <v>80</v>
      </c>
      <c r="F779" s="43">
        <v>2</v>
      </c>
      <c r="G779" s="43"/>
      <c r="H779" s="100"/>
      <c r="I779" s="43">
        <v>0</v>
      </c>
      <c r="J779" s="43">
        <v>19.55</v>
      </c>
      <c r="K779" s="43">
        <v>16.6175</v>
      </c>
      <c r="L779" s="43">
        <v>33.234999999999999</v>
      </c>
      <c r="M779" s="43">
        <v>0</v>
      </c>
      <c r="N779" s="100">
        <v>0</v>
      </c>
      <c r="O779" s="43">
        <v>0</v>
      </c>
      <c r="P779" s="133">
        <v>0</v>
      </c>
    </row>
    <row r="780" spans="1:16" s="1" customFormat="1" ht="38.25" outlineLevel="1" x14ac:dyDescent="0.2">
      <c r="A780" s="70" t="s">
        <v>1599</v>
      </c>
      <c r="B780" s="92">
        <v>89363</v>
      </c>
      <c r="C780" s="93" t="s">
        <v>1600</v>
      </c>
      <c r="D780" s="51" t="s">
        <v>41</v>
      </c>
      <c r="E780" s="51" t="s">
        <v>80</v>
      </c>
      <c r="F780" s="43">
        <v>18</v>
      </c>
      <c r="G780" s="43"/>
      <c r="H780" s="100"/>
      <c r="I780" s="43">
        <v>0</v>
      </c>
      <c r="J780" s="43">
        <v>13.95</v>
      </c>
      <c r="K780" s="43">
        <v>11.8575</v>
      </c>
      <c r="L780" s="43">
        <v>213.435</v>
      </c>
      <c r="M780" s="43">
        <v>0</v>
      </c>
      <c r="N780" s="100">
        <v>0</v>
      </c>
      <c r="O780" s="43">
        <v>0</v>
      </c>
      <c r="P780" s="133">
        <v>0</v>
      </c>
    </row>
    <row r="781" spans="1:16" s="1" customFormat="1" ht="38.25" outlineLevel="1" x14ac:dyDescent="0.2">
      <c r="A781" s="70" t="s">
        <v>1601</v>
      </c>
      <c r="B781" s="92">
        <v>103981</v>
      </c>
      <c r="C781" s="93" t="s">
        <v>1602</v>
      </c>
      <c r="D781" s="51" t="s">
        <v>41</v>
      </c>
      <c r="E781" s="51" t="s">
        <v>80</v>
      </c>
      <c r="F781" s="43">
        <v>3</v>
      </c>
      <c r="G781" s="43"/>
      <c r="H781" s="100"/>
      <c r="I781" s="43">
        <v>0</v>
      </c>
      <c r="J781" s="43">
        <v>22.87</v>
      </c>
      <c r="K781" s="43">
        <v>19.439499999999999</v>
      </c>
      <c r="L781" s="43">
        <v>58.3185</v>
      </c>
      <c r="M781" s="43">
        <v>0</v>
      </c>
      <c r="N781" s="100">
        <v>0</v>
      </c>
      <c r="O781" s="43">
        <v>0</v>
      </c>
      <c r="P781" s="133">
        <v>0</v>
      </c>
    </row>
    <row r="782" spans="1:16" s="1" customFormat="1" ht="38.25" outlineLevel="1" x14ac:dyDescent="0.2">
      <c r="A782" s="70" t="s">
        <v>1603</v>
      </c>
      <c r="B782" s="92">
        <v>103985</v>
      </c>
      <c r="C782" s="93" t="s">
        <v>1604</v>
      </c>
      <c r="D782" s="51" t="s">
        <v>41</v>
      </c>
      <c r="E782" s="51" t="s">
        <v>80</v>
      </c>
      <c r="F782" s="43">
        <v>3</v>
      </c>
      <c r="G782" s="43"/>
      <c r="H782" s="100"/>
      <c r="I782" s="43">
        <v>0</v>
      </c>
      <c r="J782" s="43">
        <v>28.42</v>
      </c>
      <c r="K782" s="43">
        <v>24.157</v>
      </c>
      <c r="L782" s="43">
        <v>72.471000000000004</v>
      </c>
      <c r="M782" s="43">
        <v>0</v>
      </c>
      <c r="N782" s="100">
        <v>0</v>
      </c>
      <c r="O782" s="43">
        <v>0</v>
      </c>
      <c r="P782" s="133">
        <v>0</v>
      </c>
    </row>
    <row r="783" spans="1:16" s="1" customFormat="1" ht="38.25" outlineLevel="1" x14ac:dyDescent="0.2">
      <c r="A783" s="70" t="s">
        <v>1605</v>
      </c>
      <c r="B783" s="92">
        <v>89371</v>
      </c>
      <c r="C783" s="93" t="s">
        <v>1606</v>
      </c>
      <c r="D783" s="51" t="s">
        <v>41</v>
      </c>
      <c r="E783" s="51" t="s">
        <v>80</v>
      </c>
      <c r="F783" s="43">
        <v>51</v>
      </c>
      <c r="G783" s="43"/>
      <c r="H783" s="100"/>
      <c r="I783" s="43">
        <v>0</v>
      </c>
      <c r="J783" s="43">
        <v>8.09</v>
      </c>
      <c r="K783" s="43">
        <v>6.8765000000000001</v>
      </c>
      <c r="L783" s="43">
        <v>350.70150000000001</v>
      </c>
      <c r="M783" s="43">
        <v>0</v>
      </c>
      <c r="N783" s="100">
        <v>0</v>
      </c>
      <c r="O783" s="43">
        <v>0</v>
      </c>
      <c r="P783" s="133">
        <v>0</v>
      </c>
    </row>
    <row r="784" spans="1:16" s="1" customFormat="1" ht="38.25" outlineLevel="1" x14ac:dyDescent="0.2">
      <c r="A784" s="70" t="s">
        <v>1607</v>
      </c>
      <c r="B784" s="92">
        <v>89378</v>
      </c>
      <c r="C784" s="93" t="s">
        <v>1608</v>
      </c>
      <c r="D784" s="51" t="s">
        <v>41</v>
      </c>
      <c r="E784" s="51" t="s">
        <v>80</v>
      </c>
      <c r="F784" s="43">
        <v>176</v>
      </c>
      <c r="G784" s="43"/>
      <c r="H784" s="100"/>
      <c r="I784" s="43">
        <v>0</v>
      </c>
      <c r="J784" s="43">
        <v>9.5299999999999994</v>
      </c>
      <c r="K784" s="43">
        <v>8.1004999999999985</v>
      </c>
      <c r="L784" s="43">
        <v>1425.6879999999996</v>
      </c>
      <c r="M784" s="43">
        <v>0</v>
      </c>
      <c r="N784" s="100">
        <v>0</v>
      </c>
      <c r="O784" s="43">
        <v>0</v>
      </c>
      <c r="P784" s="133">
        <v>0</v>
      </c>
    </row>
    <row r="785" spans="1:16" s="1" customFormat="1" ht="38.25" outlineLevel="1" x14ac:dyDescent="0.2">
      <c r="A785" s="70" t="s">
        <v>1609</v>
      </c>
      <c r="B785" s="92">
        <v>89431</v>
      </c>
      <c r="C785" s="93" t="s">
        <v>1610</v>
      </c>
      <c r="D785" s="51" t="s">
        <v>41</v>
      </c>
      <c r="E785" s="51" t="s">
        <v>80</v>
      </c>
      <c r="F785" s="43">
        <v>90</v>
      </c>
      <c r="G785" s="43"/>
      <c r="H785" s="100"/>
      <c r="I785" s="43">
        <v>0</v>
      </c>
      <c r="J785" s="43">
        <v>11.83</v>
      </c>
      <c r="K785" s="43">
        <v>10.0555</v>
      </c>
      <c r="L785" s="43">
        <v>904.995</v>
      </c>
      <c r="M785" s="43">
        <v>0</v>
      </c>
      <c r="N785" s="100">
        <v>0</v>
      </c>
      <c r="O785" s="43">
        <v>0</v>
      </c>
      <c r="P785" s="133">
        <v>0</v>
      </c>
    </row>
    <row r="786" spans="1:16" s="1" customFormat="1" ht="38.25" outlineLevel="1" x14ac:dyDescent="0.2">
      <c r="A786" s="70" t="s">
        <v>1611</v>
      </c>
      <c r="B786" s="92">
        <v>103988</v>
      </c>
      <c r="C786" s="93" t="s">
        <v>1612</v>
      </c>
      <c r="D786" s="51" t="s">
        <v>41</v>
      </c>
      <c r="E786" s="51" t="s">
        <v>80</v>
      </c>
      <c r="F786" s="43">
        <v>29</v>
      </c>
      <c r="G786" s="43"/>
      <c r="H786" s="100"/>
      <c r="I786" s="43">
        <v>0</v>
      </c>
      <c r="J786" s="43">
        <v>16.329999999999998</v>
      </c>
      <c r="K786" s="43">
        <v>13.880499999999998</v>
      </c>
      <c r="L786" s="43">
        <v>402.53449999999992</v>
      </c>
      <c r="M786" s="43">
        <v>0</v>
      </c>
      <c r="N786" s="100">
        <v>0</v>
      </c>
      <c r="O786" s="43">
        <v>0</v>
      </c>
      <c r="P786" s="133">
        <v>0</v>
      </c>
    </row>
    <row r="787" spans="1:16" s="1" customFormat="1" ht="38.25" outlineLevel="1" x14ac:dyDescent="0.2">
      <c r="A787" s="70" t="s">
        <v>1613</v>
      </c>
      <c r="B787" s="92">
        <v>94663</v>
      </c>
      <c r="C787" s="93" t="s">
        <v>1614</v>
      </c>
      <c r="D787" s="51" t="s">
        <v>41</v>
      </c>
      <c r="E787" s="51" t="s">
        <v>80</v>
      </c>
      <c r="F787" s="43">
        <v>8</v>
      </c>
      <c r="G787" s="43"/>
      <c r="H787" s="100"/>
      <c r="I787" s="43">
        <v>0</v>
      </c>
      <c r="J787" s="43">
        <v>15.01</v>
      </c>
      <c r="K787" s="43">
        <v>12.7585</v>
      </c>
      <c r="L787" s="43">
        <v>102.068</v>
      </c>
      <c r="M787" s="43">
        <v>0</v>
      </c>
      <c r="N787" s="100">
        <v>0</v>
      </c>
      <c r="O787" s="43">
        <v>0</v>
      </c>
      <c r="P787" s="133">
        <v>0</v>
      </c>
    </row>
    <row r="788" spans="1:16" s="1" customFormat="1" ht="38.25" outlineLevel="1" x14ac:dyDescent="0.2">
      <c r="A788" s="70" t="s">
        <v>1615</v>
      </c>
      <c r="B788" s="92">
        <v>94665</v>
      </c>
      <c r="C788" s="93" t="s">
        <v>1616</v>
      </c>
      <c r="D788" s="51" t="s">
        <v>41</v>
      </c>
      <c r="E788" s="51" t="s">
        <v>80</v>
      </c>
      <c r="F788" s="43">
        <v>1</v>
      </c>
      <c r="G788" s="43"/>
      <c r="H788" s="100"/>
      <c r="I788" s="43">
        <v>0</v>
      </c>
      <c r="J788" s="43">
        <v>28.81</v>
      </c>
      <c r="K788" s="43">
        <v>24.488499999999998</v>
      </c>
      <c r="L788" s="43">
        <v>24.488499999999998</v>
      </c>
      <c r="M788" s="43">
        <v>0</v>
      </c>
      <c r="N788" s="100">
        <v>0</v>
      </c>
      <c r="O788" s="43">
        <v>0</v>
      </c>
      <c r="P788" s="133">
        <v>0</v>
      </c>
    </row>
    <row r="789" spans="1:16" s="1" customFormat="1" ht="38.25" outlineLevel="1" x14ac:dyDescent="0.2">
      <c r="A789" s="70" t="s">
        <v>1617</v>
      </c>
      <c r="B789" s="92">
        <v>89395</v>
      </c>
      <c r="C789" s="93" t="s">
        <v>1618</v>
      </c>
      <c r="D789" s="51" t="s">
        <v>41</v>
      </c>
      <c r="E789" s="51" t="s">
        <v>80</v>
      </c>
      <c r="F789" s="43">
        <v>128</v>
      </c>
      <c r="G789" s="43"/>
      <c r="H789" s="100"/>
      <c r="I789" s="43">
        <v>0</v>
      </c>
      <c r="J789" s="43">
        <v>17.920000000000002</v>
      </c>
      <c r="K789" s="43">
        <v>15.232000000000001</v>
      </c>
      <c r="L789" s="43">
        <v>1949.6960000000001</v>
      </c>
      <c r="M789" s="43">
        <v>0</v>
      </c>
      <c r="N789" s="100">
        <v>0</v>
      </c>
      <c r="O789" s="43">
        <v>0</v>
      </c>
      <c r="P789" s="133">
        <v>0</v>
      </c>
    </row>
    <row r="790" spans="1:16" s="1" customFormat="1" ht="38.25" outlineLevel="1" x14ac:dyDescent="0.2">
      <c r="A790" s="70" t="s">
        <v>1619</v>
      </c>
      <c r="B790" s="92">
        <v>89398</v>
      </c>
      <c r="C790" s="93" t="s">
        <v>1620</v>
      </c>
      <c r="D790" s="51" t="s">
        <v>41</v>
      </c>
      <c r="E790" s="51" t="s">
        <v>80</v>
      </c>
      <c r="F790" s="43">
        <v>85</v>
      </c>
      <c r="G790" s="43"/>
      <c r="H790" s="100"/>
      <c r="I790" s="43">
        <v>0</v>
      </c>
      <c r="J790" s="43">
        <v>24.37</v>
      </c>
      <c r="K790" s="43">
        <v>20.714500000000001</v>
      </c>
      <c r="L790" s="43">
        <v>1760.7325000000001</v>
      </c>
      <c r="M790" s="43">
        <v>0</v>
      </c>
      <c r="N790" s="100">
        <v>0</v>
      </c>
      <c r="O790" s="43">
        <v>0</v>
      </c>
      <c r="P790" s="133">
        <v>0</v>
      </c>
    </row>
    <row r="791" spans="1:16" s="1" customFormat="1" ht="38.25" outlineLevel="1" x14ac:dyDescent="0.2">
      <c r="A791" s="70" t="s">
        <v>1621</v>
      </c>
      <c r="B791" s="92">
        <v>89623</v>
      </c>
      <c r="C791" s="93" t="s">
        <v>1622</v>
      </c>
      <c r="D791" s="51" t="s">
        <v>41</v>
      </c>
      <c r="E791" s="51" t="s">
        <v>80</v>
      </c>
      <c r="F791" s="43">
        <v>26</v>
      </c>
      <c r="G791" s="43"/>
      <c r="H791" s="100"/>
      <c r="I791" s="43">
        <v>0</v>
      </c>
      <c r="J791" s="43">
        <v>23.97</v>
      </c>
      <c r="K791" s="43">
        <v>20.374499999999998</v>
      </c>
      <c r="L791" s="43">
        <v>529.73699999999997</v>
      </c>
      <c r="M791" s="43">
        <v>0</v>
      </c>
      <c r="N791" s="100">
        <v>0</v>
      </c>
      <c r="O791" s="43">
        <v>0</v>
      </c>
      <c r="P791" s="133">
        <v>0</v>
      </c>
    </row>
    <row r="792" spans="1:16" s="1" customFormat="1" ht="38.25" outlineLevel="1" x14ac:dyDescent="0.2">
      <c r="A792" s="70" t="s">
        <v>1623</v>
      </c>
      <c r="B792" s="92">
        <v>94694</v>
      </c>
      <c r="C792" s="93" t="s">
        <v>1624</v>
      </c>
      <c r="D792" s="51" t="s">
        <v>41</v>
      </c>
      <c r="E792" s="51" t="s">
        <v>80</v>
      </c>
      <c r="F792" s="43">
        <v>25</v>
      </c>
      <c r="G792" s="43"/>
      <c r="H792" s="100"/>
      <c r="I792" s="43">
        <v>0</v>
      </c>
      <c r="J792" s="43">
        <v>29.45</v>
      </c>
      <c r="K792" s="43">
        <v>25.032499999999999</v>
      </c>
      <c r="L792" s="43">
        <v>625.8125</v>
      </c>
      <c r="M792" s="43">
        <v>0</v>
      </c>
      <c r="N792" s="100">
        <v>0</v>
      </c>
      <c r="O792" s="43">
        <v>0</v>
      </c>
      <c r="P792" s="133">
        <v>0</v>
      </c>
    </row>
    <row r="793" spans="1:16" s="1" customFormat="1" ht="38.25" outlineLevel="1" x14ac:dyDescent="0.2">
      <c r="A793" s="70" t="s">
        <v>1625</v>
      </c>
      <c r="B793" s="92">
        <v>89629</v>
      </c>
      <c r="C793" s="93" t="s">
        <v>1626</v>
      </c>
      <c r="D793" s="51" t="s">
        <v>41</v>
      </c>
      <c r="E793" s="51" t="s">
        <v>80</v>
      </c>
      <c r="F793" s="43">
        <v>10</v>
      </c>
      <c r="G793" s="43"/>
      <c r="H793" s="100"/>
      <c r="I793" s="43">
        <v>0</v>
      </c>
      <c r="J793" s="43">
        <v>93.67</v>
      </c>
      <c r="K793" s="43">
        <v>79.619500000000002</v>
      </c>
      <c r="L793" s="43">
        <v>796.19500000000005</v>
      </c>
      <c r="M793" s="43">
        <v>0</v>
      </c>
      <c r="N793" s="100">
        <v>0</v>
      </c>
      <c r="O793" s="43">
        <v>0</v>
      </c>
      <c r="P793" s="133">
        <v>0</v>
      </c>
    </row>
    <row r="794" spans="1:16" s="1" customFormat="1" ht="38.25" outlineLevel="1" x14ac:dyDescent="0.2">
      <c r="A794" s="70" t="s">
        <v>1627</v>
      </c>
      <c r="B794" s="92">
        <v>89364</v>
      </c>
      <c r="C794" s="93" t="s">
        <v>1628</v>
      </c>
      <c r="D794" s="51" t="s">
        <v>41</v>
      </c>
      <c r="E794" s="51" t="s">
        <v>80</v>
      </c>
      <c r="F794" s="43">
        <v>32</v>
      </c>
      <c r="G794" s="43"/>
      <c r="H794" s="100"/>
      <c r="I794" s="43">
        <v>0</v>
      </c>
      <c r="J794" s="43">
        <v>15.66</v>
      </c>
      <c r="K794" s="43">
        <v>13.311</v>
      </c>
      <c r="L794" s="43">
        <v>425.952</v>
      </c>
      <c r="M794" s="43">
        <v>0</v>
      </c>
      <c r="N794" s="100">
        <v>0</v>
      </c>
      <c r="O794" s="43">
        <v>0</v>
      </c>
      <c r="P794" s="133">
        <v>0</v>
      </c>
    </row>
    <row r="795" spans="1:16" s="1" customFormat="1" ht="38.25" outlineLevel="1" x14ac:dyDescent="0.2">
      <c r="A795" s="70" t="s">
        <v>1629</v>
      </c>
      <c r="B795" s="92">
        <v>104049</v>
      </c>
      <c r="C795" s="93" t="s">
        <v>1630</v>
      </c>
      <c r="D795" s="51" t="s">
        <v>41</v>
      </c>
      <c r="E795" s="51" t="s">
        <v>80</v>
      </c>
      <c r="F795" s="43">
        <v>41</v>
      </c>
      <c r="G795" s="43"/>
      <c r="H795" s="100"/>
      <c r="I795" s="43">
        <v>0</v>
      </c>
      <c r="J795" s="43">
        <v>8.07</v>
      </c>
      <c r="K795" s="43">
        <v>6.8594999999999997</v>
      </c>
      <c r="L795" s="43">
        <v>281.23949999999996</v>
      </c>
      <c r="M795" s="43">
        <v>0</v>
      </c>
      <c r="N795" s="100">
        <v>0</v>
      </c>
      <c r="O795" s="43">
        <v>0</v>
      </c>
      <c r="P795" s="133">
        <v>0</v>
      </c>
    </row>
    <row r="796" spans="1:16" s="1" customFormat="1" ht="51" outlineLevel="1" x14ac:dyDescent="0.2">
      <c r="A796" s="70" t="s">
        <v>1631</v>
      </c>
      <c r="B796" s="92">
        <v>89383</v>
      </c>
      <c r="C796" s="93" t="s">
        <v>1632</v>
      </c>
      <c r="D796" s="51" t="s">
        <v>41</v>
      </c>
      <c r="E796" s="51" t="s">
        <v>80</v>
      </c>
      <c r="F796" s="43">
        <v>78</v>
      </c>
      <c r="G796" s="43"/>
      <c r="H796" s="100"/>
      <c r="I796" s="43">
        <v>0</v>
      </c>
      <c r="J796" s="43">
        <v>8.91</v>
      </c>
      <c r="K796" s="43">
        <v>7.5735000000000001</v>
      </c>
      <c r="L796" s="43">
        <v>590.73300000000006</v>
      </c>
      <c r="M796" s="43">
        <v>0</v>
      </c>
      <c r="N796" s="100">
        <v>0</v>
      </c>
      <c r="O796" s="43">
        <v>0</v>
      </c>
      <c r="P796" s="133">
        <v>0</v>
      </c>
    </row>
    <row r="797" spans="1:16" s="1" customFormat="1" ht="51" outlineLevel="1" x14ac:dyDescent="0.2">
      <c r="A797" s="70" t="s">
        <v>1633</v>
      </c>
      <c r="B797" s="92">
        <v>103992</v>
      </c>
      <c r="C797" s="93" t="s">
        <v>1634</v>
      </c>
      <c r="D797" s="51" t="s">
        <v>41</v>
      </c>
      <c r="E797" s="51" t="s">
        <v>80</v>
      </c>
      <c r="F797" s="43">
        <v>2</v>
      </c>
      <c r="G797" s="43"/>
      <c r="H797" s="100"/>
      <c r="I797" s="43">
        <v>0</v>
      </c>
      <c r="J797" s="43">
        <v>14.77</v>
      </c>
      <c r="K797" s="43">
        <v>12.554499999999999</v>
      </c>
      <c r="L797" s="43">
        <v>25.108999999999998</v>
      </c>
      <c r="M797" s="43">
        <v>0</v>
      </c>
      <c r="N797" s="100">
        <v>0</v>
      </c>
      <c r="O797" s="43">
        <v>0</v>
      </c>
      <c r="P797" s="133">
        <v>0</v>
      </c>
    </row>
    <row r="798" spans="1:16" s="1" customFormat="1" ht="38.25" outlineLevel="1" x14ac:dyDescent="0.2">
      <c r="A798" s="70" t="s">
        <v>1635</v>
      </c>
      <c r="B798" s="92">
        <v>89373</v>
      </c>
      <c r="C798" s="93" t="s">
        <v>1636</v>
      </c>
      <c r="D798" s="51" t="s">
        <v>41</v>
      </c>
      <c r="E798" s="51" t="s">
        <v>80</v>
      </c>
      <c r="F798" s="43">
        <v>3</v>
      </c>
      <c r="G798" s="43"/>
      <c r="H798" s="100"/>
      <c r="I798" s="43">
        <v>0</v>
      </c>
      <c r="J798" s="43">
        <v>9.49</v>
      </c>
      <c r="K798" s="43">
        <v>8.0664999999999996</v>
      </c>
      <c r="L798" s="43">
        <v>24.1995</v>
      </c>
      <c r="M798" s="43">
        <v>0</v>
      </c>
      <c r="N798" s="100">
        <v>0</v>
      </c>
      <c r="O798" s="43">
        <v>0</v>
      </c>
      <c r="P798" s="133">
        <v>0</v>
      </c>
    </row>
    <row r="799" spans="1:16" s="1" customFormat="1" ht="38.25" outlineLevel="1" x14ac:dyDescent="0.2">
      <c r="A799" s="70" t="s">
        <v>1637</v>
      </c>
      <c r="B799" s="92">
        <v>89380</v>
      </c>
      <c r="C799" s="93" t="s">
        <v>1638</v>
      </c>
      <c r="D799" s="51" t="s">
        <v>41</v>
      </c>
      <c r="E799" s="51" t="s">
        <v>362</v>
      </c>
      <c r="F799" s="43">
        <v>87</v>
      </c>
      <c r="G799" s="43"/>
      <c r="H799" s="100"/>
      <c r="I799" s="43">
        <v>0</v>
      </c>
      <c r="J799" s="43">
        <v>13.1</v>
      </c>
      <c r="K799" s="43">
        <v>11.135</v>
      </c>
      <c r="L799" s="43">
        <v>968.745</v>
      </c>
      <c r="M799" s="43">
        <v>0</v>
      </c>
      <c r="N799" s="100">
        <v>0</v>
      </c>
      <c r="O799" s="43">
        <v>0</v>
      </c>
      <c r="P799" s="133">
        <v>0</v>
      </c>
    </row>
    <row r="800" spans="1:16" s="1" customFormat="1" ht="38.25" outlineLevel="1" x14ac:dyDescent="0.2">
      <c r="A800" s="70" t="s">
        <v>1639</v>
      </c>
      <c r="B800" s="92">
        <v>89433</v>
      </c>
      <c r="C800" s="93" t="s">
        <v>1640</v>
      </c>
      <c r="D800" s="51" t="s">
        <v>41</v>
      </c>
      <c r="E800" s="51" t="s">
        <v>80</v>
      </c>
      <c r="F800" s="43">
        <v>14</v>
      </c>
      <c r="G800" s="43"/>
      <c r="H800" s="100"/>
      <c r="I800" s="43">
        <v>0</v>
      </c>
      <c r="J800" s="43">
        <v>16.61</v>
      </c>
      <c r="K800" s="43">
        <v>14.118499999999999</v>
      </c>
      <c r="L800" s="43">
        <v>197.65899999999999</v>
      </c>
      <c r="M800" s="43">
        <v>0</v>
      </c>
      <c r="N800" s="100">
        <v>0</v>
      </c>
      <c r="O800" s="43">
        <v>0</v>
      </c>
      <c r="P800" s="133">
        <v>0</v>
      </c>
    </row>
    <row r="801" spans="1:16" s="1" customFormat="1" ht="38.25" outlineLevel="1" x14ac:dyDescent="0.2">
      <c r="A801" s="70" t="s">
        <v>1641</v>
      </c>
      <c r="B801" s="92">
        <v>103998</v>
      </c>
      <c r="C801" s="93" t="s">
        <v>1642</v>
      </c>
      <c r="D801" s="51" t="s">
        <v>41</v>
      </c>
      <c r="E801" s="51" t="s">
        <v>80</v>
      </c>
      <c r="F801" s="43">
        <v>13</v>
      </c>
      <c r="G801" s="43"/>
      <c r="H801" s="100"/>
      <c r="I801" s="43">
        <v>0</v>
      </c>
      <c r="J801" s="43">
        <v>18.25</v>
      </c>
      <c r="K801" s="43">
        <v>15.512499999999999</v>
      </c>
      <c r="L801" s="43">
        <v>201.66249999999999</v>
      </c>
      <c r="M801" s="43">
        <v>0</v>
      </c>
      <c r="N801" s="100">
        <v>0</v>
      </c>
      <c r="O801" s="43">
        <v>0</v>
      </c>
      <c r="P801" s="133">
        <v>0</v>
      </c>
    </row>
    <row r="802" spans="1:16" s="1" customFormat="1" ht="38.25" outlineLevel="1" x14ac:dyDescent="0.2">
      <c r="A802" s="70" t="s">
        <v>1643</v>
      </c>
      <c r="B802" s="92">
        <v>105144</v>
      </c>
      <c r="C802" s="93" t="s">
        <v>1644</v>
      </c>
      <c r="D802" s="51" t="s">
        <v>41</v>
      </c>
      <c r="E802" s="51" t="s">
        <v>80</v>
      </c>
      <c r="F802" s="43">
        <v>4</v>
      </c>
      <c r="G802" s="43"/>
      <c r="H802" s="100"/>
      <c r="I802" s="43">
        <v>0</v>
      </c>
      <c r="J802" s="43">
        <v>25.82</v>
      </c>
      <c r="K802" s="43">
        <v>21.946999999999999</v>
      </c>
      <c r="L802" s="43">
        <v>87.787999999999997</v>
      </c>
      <c r="M802" s="43">
        <v>0</v>
      </c>
      <c r="N802" s="100">
        <v>0</v>
      </c>
      <c r="O802" s="43">
        <v>0</v>
      </c>
      <c r="P802" s="133">
        <v>0</v>
      </c>
    </row>
    <row r="803" spans="1:16" s="1" customFormat="1" ht="38.25" outlineLevel="1" x14ac:dyDescent="0.2">
      <c r="A803" s="70" t="s">
        <v>1645</v>
      </c>
      <c r="B803" s="92">
        <v>97444</v>
      </c>
      <c r="C803" s="93" t="s">
        <v>1646</v>
      </c>
      <c r="D803" s="51" t="s">
        <v>41</v>
      </c>
      <c r="E803" s="51" t="s">
        <v>80</v>
      </c>
      <c r="F803" s="43">
        <v>8</v>
      </c>
      <c r="G803" s="43"/>
      <c r="H803" s="100"/>
      <c r="I803" s="43">
        <v>0</v>
      </c>
      <c r="J803" s="43">
        <v>235.37</v>
      </c>
      <c r="K803" s="43">
        <v>200.06450000000001</v>
      </c>
      <c r="L803" s="43">
        <v>1600.5160000000001</v>
      </c>
      <c r="M803" s="43">
        <v>0</v>
      </c>
      <c r="N803" s="100">
        <v>0</v>
      </c>
      <c r="O803" s="43">
        <v>0</v>
      </c>
      <c r="P803" s="133">
        <v>0</v>
      </c>
    </row>
    <row r="804" spans="1:16" s="1" customFormat="1" ht="38.25" outlineLevel="1" x14ac:dyDescent="0.2">
      <c r="A804" s="70" t="s">
        <v>1647</v>
      </c>
      <c r="B804" s="92">
        <v>105144</v>
      </c>
      <c r="C804" s="93" t="s">
        <v>1644</v>
      </c>
      <c r="D804" s="51" t="s">
        <v>41</v>
      </c>
      <c r="E804" s="51" t="s">
        <v>80</v>
      </c>
      <c r="F804" s="43">
        <v>3</v>
      </c>
      <c r="G804" s="43"/>
      <c r="H804" s="100"/>
      <c r="I804" s="43">
        <v>0</v>
      </c>
      <c r="J804" s="43">
        <v>25.82</v>
      </c>
      <c r="K804" s="43">
        <v>21.946999999999999</v>
      </c>
      <c r="L804" s="43">
        <v>65.840999999999994</v>
      </c>
      <c r="M804" s="43">
        <v>0</v>
      </c>
      <c r="N804" s="100">
        <v>0</v>
      </c>
      <c r="O804" s="43">
        <v>0</v>
      </c>
      <c r="P804" s="133">
        <v>0</v>
      </c>
    </row>
    <row r="805" spans="1:16" s="1" customFormat="1" ht="38.25" outlineLevel="1" x14ac:dyDescent="0.2">
      <c r="A805" s="70" t="s">
        <v>1648</v>
      </c>
      <c r="B805" s="92">
        <v>94696</v>
      </c>
      <c r="C805" s="93" t="s">
        <v>1649</v>
      </c>
      <c r="D805" s="51" t="s">
        <v>41</v>
      </c>
      <c r="E805" s="51" t="s">
        <v>80</v>
      </c>
      <c r="F805" s="43">
        <v>6</v>
      </c>
      <c r="G805" s="43"/>
      <c r="H805" s="100"/>
      <c r="I805" s="43">
        <v>0</v>
      </c>
      <c r="J805" s="43">
        <v>60.3</v>
      </c>
      <c r="K805" s="43">
        <v>51.254999999999995</v>
      </c>
      <c r="L805" s="43">
        <v>307.52999999999997</v>
      </c>
      <c r="M805" s="43">
        <v>0</v>
      </c>
      <c r="N805" s="100">
        <v>0</v>
      </c>
      <c r="O805" s="43">
        <v>0</v>
      </c>
      <c r="P805" s="133">
        <v>0</v>
      </c>
    </row>
    <row r="806" spans="1:16" s="1" customFormat="1" ht="38.25" outlineLevel="1" x14ac:dyDescent="0.2">
      <c r="A806" s="70" t="s">
        <v>1650</v>
      </c>
      <c r="B806" s="92">
        <v>89364</v>
      </c>
      <c r="C806" s="93" t="s">
        <v>1628</v>
      </c>
      <c r="D806" s="51" t="s">
        <v>41</v>
      </c>
      <c r="E806" s="51" t="s">
        <v>80</v>
      </c>
      <c r="F806" s="43">
        <v>15</v>
      </c>
      <c r="G806" s="43"/>
      <c r="H806" s="100"/>
      <c r="I806" s="43">
        <v>0</v>
      </c>
      <c r="J806" s="43">
        <v>15.66</v>
      </c>
      <c r="K806" s="43">
        <v>13.311</v>
      </c>
      <c r="L806" s="43">
        <v>199.66499999999999</v>
      </c>
      <c r="M806" s="43">
        <v>0</v>
      </c>
      <c r="N806" s="100">
        <v>0</v>
      </c>
      <c r="O806" s="43">
        <v>0</v>
      </c>
      <c r="P806" s="133">
        <v>0</v>
      </c>
    </row>
    <row r="807" spans="1:16" s="1" customFormat="1" ht="38.25" outlineLevel="1" x14ac:dyDescent="0.2">
      <c r="A807" s="70" t="s">
        <v>1651</v>
      </c>
      <c r="B807" s="92">
        <v>89408</v>
      </c>
      <c r="C807" s="93" t="s">
        <v>1652</v>
      </c>
      <c r="D807" s="51" t="s">
        <v>41</v>
      </c>
      <c r="E807" s="51" t="s">
        <v>80</v>
      </c>
      <c r="F807" s="43">
        <v>393</v>
      </c>
      <c r="G807" s="43"/>
      <c r="H807" s="100"/>
      <c r="I807" s="43">
        <v>0</v>
      </c>
      <c r="J807" s="43">
        <v>11.89</v>
      </c>
      <c r="K807" s="43">
        <v>10.1065</v>
      </c>
      <c r="L807" s="43">
        <v>3971.8545000000004</v>
      </c>
      <c r="M807" s="43">
        <v>0</v>
      </c>
      <c r="N807" s="100">
        <v>0</v>
      </c>
      <c r="O807" s="43">
        <v>0</v>
      </c>
      <c r="P807" s="133">
        <v>0</v>
      </c>
    </row>
    <row r="808" spans="1:16" s="1" customFormat="1" ht="38.25" outlineLevel="1" x14ac:dyDescent="0.2">
      <c r="A808" s="70" t="s">
        <v>1653</v>
      </c>
      <c r="B808" s="92">
        <v>103984</v>
      </c>
      <c r="C808" s="93" t="s">
        <v>1654</v>
      </c>
      <c r="D808" s="51" t="s">
        <v>41</v>
      </c>
      <c r="E808" s="51" t="s">
        <v>80</v>
      </c>
      <c r="F808" s="43">
        <v>37</v>
      </c>
      <c r="G808" s="43"/>
      <c r="H808" s="100"/>
      <c r="I808" s="43">
        <v>0</v>
      </c>
      <c r="J808" s="43">
        <v>25.55</v>
      </c>
      <c r="K808" s="43">
        <v>21.717500000000001</v>
      </c>
      <c r="L808" s="43">
        <v>803.54750000000001</v>
      </c>
      <c r="M808" s="43">
        <v>0</v>
      </c>
      <c r="N808" s="100">
        <v>0</v>
      </c>
      <c r="O808" s="43">
        <v>0</v>
      </c>
      <c r="P808" s="133">
        <v>0</v>
      </c>
    </row>
    <row r="809" spans="1:16" s="1" customFormat="1" ht="38.25" outlineLevel="1" x14ac:dyDescent="0.2">
      <c r="A809" s="70" t="s">
        <v>1655</v>
      </c>
      <c r="B809" s="92">
        <v>89378</v>
      </c>
      <c r="C809" s="93" t="s">
        <v>1608</v>
      </c>
      <c r="D809" s="51" t="s">
        <v>41</v>
      </c>
      <c r="E809" s="51" t="s">
        <v>80</v>
      </c>
      <c r="F809" s="43">
        <v>7</v>
      </c>
      <c r="G809" s="43"/>
      <c r="H809" s="100"/>
      <c r="I809" s="43">
        <v>0</v>
      </c>
      <c r="J809" s="43">
        <v>9.5299999999999994</v>
      </c>
      <c r="K809" s="43">
        <v>8.1004999999999985</v>
      </c>
      <c r="L809" s="43">
        <v>56.703499999999991</v>
      </c>
      <c r="M809" s="43">
        <v>0</v>
      </c>
      <c r="N809" s="100">
        <v>0</v>
      </c>
      <c r="O809" s="43">
        <v>0</v>
      </c>
      <c r="P809" s="133">
        <v>0</v>
      </c>
    </row>
    <row r="810" spans="1:16" s="1" customFormat="1" ht="38.25" outlineLevel="1" x14ac:dyDescent="0.2">
      <c r="A810" s="70" t="s">
        <v>1656</v>
      </c>
      <c r="B810" s="92">
        <v>94659</v>
      </c>
      <c r="C810" s="93" t="s">
        <v>1657</v>
      </c>
      <c r="D810" s="51" t="s">
        <v>41</v>
      </c>
      <c r="E810" s="51" t="s">
        <v>80</v>
      </c>
      <c r="F810" s="43">
        <v>3</v>
      </c>
      <c r="G810" s="43"/>
      <c r="H810" s="100"/>
      <c r="I810" s="43">
        <v>0</v>
      </c>
      <c r="J810" s="43">
        <v>7.62</v>
      </c>
      <c r="K810" s="43">
        <v>6.4770000000000003</v>
      </c>
      <c r="L810" s="43">
        <v>19.431000000000001</v>
      </c>
      <c r="M810" s="43">
        <v>0</v>
      </c>
      <c r="N810" s="100">
        <v>0</v>
      </c>
      <c r="O810" s="43">
        <v>0</v>
      </c>
      <c r="P810" s="133">
        <v>0</v>
      </c>
    </row>
    <row r="811" spans="1:16" s="1" customFormat="1" ht="38.25" outlineLevel="1" x14ac:dyDescent="0.2">
      <c r="A811" s="70" t="s">
        <v>1658</v>
      </c>
      <c r="B811" s="92">
        <v>89358</v>
      </c>
      <c r="C811" s="93" t="s">
        <v>1586</v>
      </c>
      <c r="D811" s="51" t="s">
        <v>41</v>
      </c>
      <c r="E811" s="51" t="s">
        <v>80</v>
      </c>
      <c r="F811" s="43">
        <v>18</v>
      </c>
      <c r="G811" s="43"/>
      <c r="H811" s="100"/>
      <c r="I811" s="43">
        <v>0</v>
      </c>
      <c r="J811" s="43">
        <v>11.03</v>
      </c>
      <c r="K811" s="43">
        <v>9.3754999999999988</v>
      </c>
      <c r="L811" s="43">
        <v>168.75899999999999</v>
      </c>
      <c r="M811" s="43">
        <v>0</v>
      </c>
      <c r="N811" s="100">
        <v>0</v>
      </c>
      <c r="O811" s="43">
        <v>0</v>
      </c>
      <c r="P811" s="133">
        <v>0</v>
      </c>
    </row>
    <row r="812" spans="1:16" s="1" customFormat="1" ht="51" outlineLevel="1" x14ac:dyDescent="0.2">
      <c r="A812" s="70" t="s">
        <v>1659</v>
      </c>
      <c r="B812" s="92">
        <v>89587</v>
      </c>
      <c r="C812" s="93" t="s">
        <v>1660</v>
      </c>
      <c r="D812" s="51" t="s">
        <v>41</v>
      </c>
      <c r="E812" s="51" t="s">
        <v>80</v>
      </c>
      <c r="F812" s="43">
        <v>29</v>
      </c>
      <c r="G812" s="43"/>
      <c r="H812" s="100"/>
      <c r="I812" s="43">
        <v>0</v>
      </c>
      <c r="J812" s="43">
        <v>60.22</v>
      </c>
      <c r="K812" s="43">
        <v>51.186999999999998</v>
      </c>
      <c r="L812" s="43">
        <v>1484.423</v>
      </c>
      <c r="M812" s="43">
        <v>0</v>
      </c>
      <c r="N812" s="100">
        <v>0</v>
      </c>
      <c r="O812" s="43">
        <v>0</v>
      </c>
      <c r="P812" s="133">
        <v>0</v>
      </c>
    </row>
    <row r="813" spans="1:16" s="1" customFormat="1" ht="51" outlineLevel="1" x14ac:dyDescent="0.2">
      <c r="A813" s="70" t="s">
        <v>1661</v>
      </c>
      <c r="B813" s="92">
        <v>96843</v>
      </c>
      <c r="C813" s="93" t="s">
        <v>1662</v>
      </c>
      <c r="D813" s="51" t="s">
        <v>41</v>
      </c>
      <c r="E813" s="51" t="s">
        <v>80</v>
      </c>
      <c r="F813" s="43">
        <v>30</v>
      </c>
      <c r="G813" s="43"/>
      <c r="H813" s="100"/>
      <c r="I813" s="43">
        <v>0</v>
      </c>
      <c r="J813" s="43">
        <v>38.630000000000003</v>
      </c>
      <c r="K813" s="43">
        <v>32.835500000000003</v>
      </c>
      <c r="L813" s="43">
        <v>985.06500000000005</v>
      </c>
      <c r="M813" s="43">
        <v>0</v>
      </c>
      <c r="N813" s="100">
        <v>0</v>
      </c>
      <c r="O813" s="43">
        <v>0</v>
      </c>
      <c r="P813" s="133">
        <v>0</v>
      </c>
    </row>
    <row r="814" spans="1:16" s="1" customFormat="1" ht="51" outlineLevel="1" x14ac:dyDescent="0.2">
      <c r="A814" s="70" t="s">
        <v>1663</v>
      </c>
      <c r="B814" s="92">
        <v>96847</v>
      </c>
      <c r="C814" s="93" t="s">
        <v>1664</v>
      </c>
      <c r="D814" s="51" t="s">
        <v>41</v>
      </c>
      <c r="E814" s="51" t="s">
        <v>80</v>
      </c>
      <c r="F814" s="43">
        <v>80</v>
      </c>
      <c r="G814" s="43"/>
      <c r="H814" s="100"/>
      <c r="I814" s="43">
        <v>0</v>
      </c>
      <c r="J814" s="43">
        <v>48.78</v>
      </c>
      <c r="K814" s="43">
        <v>41.463000000000001</v>
      </c>
      <c r="L814" s="43">
        <v>3317.04</v>
      </c>
      <c r="M814" s="43">
        <v>0</v>
      </c>
      <c r="N814" s="100">
        <v>0</v>
      </c>
      <c r="O814" s="43">
        <v>0</v>
      </c>
      <c r="P814" s="133">
        <v>0</v>
      </c>
    </row>
    <row r="815" spans="1:16" s="1" customFormat="1" ht="12.75" outlineLevel="1" x14ac:dyDescent="0.2">
      <c r="A815" s="118" t="s">
        <v>1665</v>
      </c>
      <c r="B815" s="79"/>
      <c r="C815" s="115" t="s">
        <v>1666</v>
      </c>
      <c r="D815" s="79"/>
      <c r="E815" s="119"/>
      <c r="F815" s="113"/>
      <c r="G815" s="113"/>
      <c r="H815" s="114"/>
      <c r="I815" s="113"/>
      <c r="J815" s="43"/>
      <c r="K815" s="113"/>
      <c r="L815" s="113">
        <v>12591.500499999998</v>
      </c>
      <c r="M815" s="113">
        <v>0</v>
      </c>
      <c r="N815" s="114">
        <v>0</v>
      </c>
      <c r="O815" s="113">
        <v>0</v>
      </c>
      <c r="P815" s="131">
        <v>0</v>
      </c>
    </row>
    <row r="816" spans="1:16" s="1" customFormat="1" ht="25.5" outlineLevel="1" x14ac:dyDescent="0.2">
      <c r="A816" s="70" t="s">
        <v>1667</v>
      </c>
      <c r="B816" s="92">
        <v>89352</v>
      </c>
      <c r="C816" s="93" t="s">
        <v>1668</v>
      </c>
      <c r="D816" s="51" t="s">
        <v>41</v>
      </c>
      <c r="E816" s="51" t="s">
        <v>362</v>
      </c>
      <c r="F816" s="43">
        <v>25</v>
      </c>
      <c r="G816" s="43"/>
      <c r="H816" s="100"/>
      <c r="I816" s="43">
        <v>0</v>
      </c>
      <c r="J816" s="43">
        <v>47.47</v>
      </c>
      <c r="K816" s="43">
        <v>40.349499999999999</v>
      </c>
      <c r="L816" s="43">
        <v>1008.7375</v>
      </c>
      <c r="M816" s="43">
        <v>0</v>
      </c>
      <c r="N816" s="100">
        <v>0</v>
      </c>
      <c r="O816" s="43">
        <v>0</v>
      </c>
      <c r="P816" s="133">
        <v>0</v>
      </c>
    </row>
    <row r="817" spans="1:16" s="1" customFormat="1" ht="25.5" outlineLevel="1" x14ac:dyDescent="0.2">
      <c r="A817" s="70" t="s">
        <v>1669</v>
      </c>
      <c r="B817" s="92">
        <v>89353</v>
      </c>
      <c r="C817" s="93" t="s">
        <v>1670</v>
      </c>
      <c r="D817" s="51" t="s">
        <v>41</v>
      </c>
      <c r="E817" s="51" t="s">
        <v>80</v>
      </c>
      <c r="F817" s="43">
        <v>1</v>
      </c>
      <c r="G817" s="43"/>
      <c r="H817" s="100"/>
      <c r="I817" s="43">
        <v>0</v>
      </c>
      <c r="J817" s="43">
        <v>52.57</v>
      </c>
      <c r="K817" s="43">
        <v>44.6845</v>
      </c>
      <c r="L817" s="43">
        <v>44.6845</v>
      </c>
      <c r="M817" s="43">
        <v>0</v>
      </c>
      <c r="N817" s="100">
        <v>0</v>
      </c>
      <c r="O817" s="43">
        <v>0</v>
      </c>
      <c r="P817" s="133">
        <v>0</v>
      </c>
    </row>
    <row r="818" spans="1:16" s="1" customFormat="1" ht="38.25" outlineLevel="1" x14ac:dyDescent="0.2">
      <c r="A818" s="70" t="s">
        <v>1671</v>
      </c>
      <c r="B818" s="92">
        <v>89987</v>
      </c>
      <c r="C818" s="93" t="s">
        <v>1672</v>
      </c>
      <c r="D818" s="51" t="s">
        <v>41</v>
      </c>
      <c r="E818" s="51" t="s">
        <v>80</v>
      </c>
      <c r="F818" s="43">
        <v>39</v>
      </c>
      <c r="G818" s="43"/>
      <c r="H818" s="100"/>
      <c r="I818" s="43">
        <v>0</v>
      </c>
      <c r="J818" s="43">
        <v>124.65</v>
      </c>
      <c r="K818" s="43">
        <v>105.9525</v>
      </c>
      <c r="L818" s="43">
        <v>4132.1475</v>
      </c>
      <c r="M818" s="43">
        <v>0</v>
      </c>
      <c r="N818" s="100">
        <v>0</v>
      </c>
      <c r="O818" s="43">
        <v>0</v>
      </c>
      <c r="P818" s="133">
        <v>0</v>
      </c>
    </row>
    <row r="819" spans="1:16" s="1" customFormat="1" ht="25.5" outlineLevel="1" x14ac:dyDescent="0.2">
      <c r="A819" s="70" t="s">
        <v>1673</v>
      </c>
      <c r="B819" s="92">
        <v>94495</v>
      </c>
      <c r="C819" s="93" t="s">
        <v>1674</v>
      </c>
      <c r="D819" s="51" t="s">
        <v>41</v>
      </c>
      <c r="E819" s="51" t="s">
        <v>80</v>
      </c>
      <c r="F819" s="43">
        <v>1</v>
      </c>
      <c r="G819" s="43"/>
      <c r="H819" s="100"/>
      <c r="I819" s="43">
        <v>0</v>
      </c>
      <c r="J819" s="43">
        <v>81.13</v>
      </c>
      <c r="K819" s="43">
        <v>68.960499999999996</v>
      </c>
      <c r="L819" s="43">
        <v>68.960499999999996</v>
      </c>
      <c r="M819" s="43">
        <v>0</v>
      </c>
      <c r="N819" s="100">
        <v>0</v>
      </c>
      <c r="O819" s="43">
        <v>0</v>
      </c>
      <c r="P819" s="133">
        <v>0</v>
      </c>
    </row>
    <row r="820" spans="1:16" s="1" customFormat="1" ht="25.5" outlineLevel="1" x14ac:dyDescent="0.2">
      <c r="A820" s="70" t="s">
        <v>1675</v>
      </c>
      <c r="B820" s="92">
        <v>94496</v>
      </c>
      <c r="C820" s="93" t="s">
        <v>1676</v>
      </c>
      <c r="D820" s="51" t="s">
        <v>41</v>
      </c>
      <c r="E820" s="51" t="s">
        <v>80</v>
      </c>
      <c r="F820" s="43">
        <v>2</v>
      </c>
      <c r="G820" s="43"/>
      <c r="H820" s="100"/>
      <c r="I820" s="43">
        <v>0</v>
      </c>
      <c r="J820" s="43">
        <v>110.54</v>
      </c>
      <c r="K820" s="43">
        <v>93.959000000000003</v>
      </c>
      <c r="L820" s="43">
        <v>187.91800000000001</v>
      </c>
      <c r="M820" s="43">
        <v>0</v>
      </c>
      <c r="N820" s="100">
        <v>0</v>
      </c>
      <c r="O820" s="43">
        <v>0</v>
      </c>
      <c r="P820" s="133">
        <v>0</v>
      </c>
    </row>
    <row r="821" spans="1:16" s="1" customFormat="1" ht="38.25" outlineLevel="1" x14ac:dyDescent="0.2">
      <c r="A821" s="70" t="s">
        <v>1677</v>
      </c>
      <c r="B821" s="92">
        <v>86914</v>
      </c>
      <c r="C821" s="93" t="s">
        <v>1678</v>
      </c>
      <c r="D821" s="51" t="s">
        <v>41</v>
      </c>
      <c r="E821" s="51" t="s">
        <v>80</v>
      </c>
      <c r="F821" s="43">
        <v>11</v>
      </c>
      <c r="G821" s="43"/>
      <c r="H821" s="100"/>
      <c r="I821" s="43">
        <v>0</v>
      </c>
      <c r="J821" s="43">
        <v>147.36000000000001</v>
      </c>
      <c r="K821" s="43">
        <v>125.25600000000001</v>
      </c>
      <c r="L821" s="43">
        <v>1377.8160000000003</v>
      </c>
      <c r="M821" s="43">
        <v>0</v>
      </c>
      <c r="N821" s="100">
        <v>0</v>
      </c>
      <c r="O821" s="43">
        <v>0</v>
      </c>
      <c r="P821" s="133">
        <v>0</v>
      </c>
    </row>
    <row r="822" spans="1:16" s="1" customFormat="1" ht="25.5" outlineLevel="1" x14ac:dyDescent="0.2">
      <c r="A822" s="70" t="s">
        <v>1679</v>
      </c>
      <c r="B822" s="92">
        <v>86883</v>
      </c>
      <c r="C822" s="93" t="s">
        <v>1680</v>
      </c>
      <c r="D822" s="51" t="s">
        <v>41</v>
      </c>
      <c r="E822" s="51" t="s">
        <v>80</v>
      </c>
      <c r="F822" s="43">
        <v>34</v>
      </c>
      <c r="G822" s="43"/>
      <c r="H822" s="100"/>
      <c r="I822" s="43">
        <v>0</v>
      </c>
      <c r="J822" s="43">
        <v>14.33</v>
      </c>
      <c r="K822" s="43">
        <v>12.1805</v>
      </c>
      <c r="L822" s="43">
        <v>414.137</v>
      </c>
      <c r="M822" s="43">
        <v>0</v>
      </c>
      <c r="N822" s="100">
        <v>0</v>
      </c>
      <c r="O822" s="43">
        <v>0</v>
      </c>
      <c r="P822" s="133">
        <v>0</v>
      </c>
    </row>
    <row r="823" spans="1:16" s="1" customFormat="1" ht="25.5" outlineLevel="1" x14ac:dyDescent="0.2">
      <c r="A823" s="70" t="s">
        <v>1681</v>
      </c>
      <c r="B823" s="92">
        <v>3697</v>
      </c>
      <c r="C823" s="93" t="s">
        <v>1682</v>
      </c>
      <c r="D823" s="51" t="s">
        <v>41</v>
      </c>
      <c r="E823" s="51" t="s">
        <v>80</v>
      </c>
      <c r="F823" s="43">
        <v>31</v>
      </c>
      <c r="G823" s="43"/>
      <c r="H823" s="100"/>
      <c r="I823" s="43">
        <v>0</v>
      </c>
      <c r="J823" s="43">
        <v>46.1</v>
      </c>
      <c r="K823" s="43">
        <v>39.185000000000002</v>
      </c>
      <c r="L823" s="43">
        <v>1214.7350000000001</v>
      </c>
      <c r="M823" s="43">
        <v>0</v>
      </c>
      <c r="N823" s="100">
        <v>0</v>
      </c>
      <c r="O823" s="43">
        <v>0</v>
      </c>
      <c r="P823" s="133">
        <v>0</v>
      </c>
    </row>
    <row r="824" spans="1:16" s="1" customFormat="1" ht="25.5" outlineLevel="1" x14ac:dyDescent="0.2">
      <c r="A824" s="70" t="s">
        <v>1683</v>
      </c>
      <c r="B824" s="92">
        <v>3712</v>
      </c>
      <c r="C824" s="93" t="s">
        <v>1684</v>
      </c>
      <c r="D824" s="51" t="s">
        <v>41</v>
      </c>
      <c r="E824" s="51" t="s">
        <v>80</v>
      </c>
      <c r="F824" s="43">
        <v>2</v>
      </c>
      <c r="G824" s="43"/>
      <c r="H824" s="100"/>
      <c r="I824" s="43">
        <v>0</v>
      </c>
      <c r="J824" s="43">
        <v>337.29</v>
      </c>
      <c r="K824" s="43">
        <v>286.69650000000001</v>
      </c>
      <c r="L824" s="43">
        <v>573.39300000000003</v>
      </c>
      <c r="M824" s="43">
        <v>0</v>
      </c>
      <c r="N824" s="100">
        <v>0</v>
      </c>
      <c r="O824" s="43">
        <v>0</v>
      </c>
      <c r="P824" s="133">
        <v>0</v>
      </c>
    </row>
    <row r="825" spans="1:16" s="1" customFormat="1" ht="25.5" outlineLevel="1" x14ac:dyDescent="0.2">
      <c r="A825" s="70" t="s">
        <v>1685</v>
      </c>
      <c r="B825" s="92" t="s">
        <v>1686</v>
      </c>
      <c r="C825" s="93" t="s">
        <v>1687</v>
      </c>
      <c r="D825" s="51" t="s">
        <v>41</v>
      </c>
      <c r="E825" s="51" t="s">
        <v>80</v>
      </c>
      <c r="F825" s="43">
        <v>2</v>
      </c>
      <c r="G825" s="43"/>
      <c r="H825" s="100"/>
      <c r="I825" s="43">
        <v>0</v>
      </c>
      <c r="J825" s="43">
        <v>79.67</v>
      </c>
      <c r="K825" s="43">
        <v>67.719499999999996</v>
      </c>
      <c r="L825" s="43">
        <v>135.43899999999999</v>
      </c>
      <c r="M825" s="43">
        <v>0</v>
      </c>
      <c r="N825" s="100">
        <v>0</v>
      </c>
      <c r="O825" s="43">
        <v>0</v>
      </c>
      <c r="P825" s="133">
        <v>0</v>
      </c>
    </row>
    <row r="826" spans="1:16" s="1" customFormat="1" ht="25.5" outlineLevel="1" x14ac:dyDescent="0.2">
      <c r="A826" s="70" t="s">
        <v>1688</v>
      </c>
      <c r="B826" s="92">
        <v>86887</v>
      </c>
      <c r="C826" s="93" t="s">
        <v>1689</v>
      </c>
      <c r="D826" s="51" t="s">
        <v>41</v>
      </c>
      <c r="E826" s="51" t="s">
        <v>80</v>
      </c>
      <c r="F826" s="43">
        <v>66</v>
      </c>
      <c r="G826" s="43"/>
      <c r="H826" s="100"/>
      <c r="I826" s="43">
        <v>0</v>
      </c>
      <c r="J826" s="43">
        <v>54.37</v>
      </c>
      <c r="K826" s="43">
        <v>46.214499999999994</v>
      </c>
      <c r="L826" s="43">
        <v>3050.1569999999997</v>
      </c>
      <c r="M826" s="43">
        <v>0</v>
      </c>
      <c r="N826" s="100">
        <v>0</v>
      </c>
      <c r="O826" s="43">
        <v>0</v>
      </c>
      <c r="P826" s="133">
        <v>0</v>
      </c>
    </row>
    <row r="827" spans="1:16" s="1" customFormat="1" ht="38.25" outlineLevel="1" x14ac:dyDescent="0.2">
      <c r="A827" s="70" t="s">
        <v>1690</v>
      </c>
      <c r="B827" s="92">
        <v>86879</v>
      </c>
      <c r="C827" s="93" t="s">
        <v>1691</v>
      </c>
      <c r="D827" s="51" t="s">
        <v>41</v>
      </c>
      <c r="E827" s="51" t="s">
        <v>80</v>
      </c>
      <c r="F827" s="43">
        <v>34</v>
      </c>
      <c r="G827" s="43"/>
      <c r="H827" s="100"/>
      <c r="I827" s="43">
        <v>0</v>
      </c>
      <c r="J827" s="43">
        <v>12.19</v>
      </c>
      <c r="K827" s="43">
        <v>10.361499999999999</v>
      </c>
      <c r="L827" s="43">
        <v>352.291</v>
      </c>
      <c r="M827" s="43">
        <v>0</v>
      </c>
      <c r="N827" s="100">
        <v>0</v>
      </c>
      <c r="O827" s="43">
        <v>0</v>
      </c>
      <c r="P827" s="133">
        <v>0</v>
      </c>
    </row>
    <row r="828" spans="1:16" s="1" customFormat="1" ht="38.25" outlineLevel="1" x14ac:dyDescent="0.2">
      <c r="A828" s="70" t="s">
        <v>1692</v>
      </c>
      <c r="B828" s="92">
        <v>86879</v>
      </c>
      <c r="C828" s="93" t="s">
        <v>1691</v>
      </c>
      <c r="D828" s="51" t="s">
        <v>41</v>
      </c>
      <c r="E828" s="51" t="s">
        <v>80</v>
      </c>
      <c r="F828" s="43">
        <v>3</v>
      </c>
      <c r="G828" s="43"/>
      <c r="H828" s="100"/>
      <c r="I828" s="43">
        <v>0</v>
      </c>
      <c r="J828" s="43">
        <v>12.19</v>
      </c>
      <c r="K828" s="43">
        <v>10.361499999999999</v>
      </c>
      <c r="L828" s="43">
        <v>31.084499999999998</v>
      </c>
      <c r="M828" s="43">
        <v>0</v>
      </c>
      <c r="N828" s="100">
        <v>0</v>
      </c>
      <c r="O828" s="43">
        <v>0</v>
      </c>
      <c r="P828" s="133">
        <v>0</v>
      </c>
    </row>
    <row r="829" spans="1:16" s="1" customFormat="1" ht="12.75" outlineLevel="1" x14ac:dyDescent="0.2">
      <c r="A829" s="118" t="s">
        <v>1693</v>
      </c>
      <c r="B829" s="79"/>
      <c r="C829" s="115" t="s">
        <v>1694</v>
      </c>
      <c r="D829" s="79"/>
      <c r="E829" s="119"/>
      <c r="F829" s="113"/>
      <c r="G829" s="113"/>
      <c r="H829" s="114"/>
      <c r="I829" s="113"/>
      <c r="J829" s="43"/>
      <c r="K829" s="113"/>
      <c r="L829" s="113">
        <v>1231.0550000000001</v>
      </c>
      <c r="M829" s="113">
        <v>0</v>
      </c>
      <c r="N829" s="114">
        <v>0</v>
      </c>
      <c r="O829" s="113">
        <v>0</v>
      </c>
      <c r="P829" s="131">
        <v>0</v>
      </c>
    </row>
    <row r="830" spans="1:16" s="1" customFormat="1" ht="38.25" outlineLevel="1" x14ac:dyDescent="0.2">
      <c r="A830" s="70" t="s">
        <v>1695</v>
      </c>
      <c r="B830" s="92">
        <v>95676</v>
      </c>
      <c r="C830" s="93" t="s">
        <v>1696</v>
      </c>
      <c r="D830" s="51" t="s">
        <v>41</v>
      </c>
      <c r="E830" s="51" t="s">
        <v>80</v>
      </c>
      <c r="F830" s="43">
        <v>7</v>
      </c>
      <c r="G830" s="43"/>
      <c r="H830" s="100"/>
      <c r="I830" s="43">
        <v>0</v>
      </c>
      <c r="J830" s="43">
        <v>169.8</v>
      </c>
      <c r="K830" s="43">
        <v>144.33000000000001</v>
      </c>
      <c r="L830" s="43">
        <v>1010.3100000000001</v>
      </c>
      <c r="M830" s="43">
        <v>0</v>
      </c>
      <c r="N830" s="100">
        <v>0</v>
      </c>
      <c r="O830" s="43">
        <v>0</v>
      </c>
      <c r="P830" s="133">
        <v>0</v>
      </c>
    </row>
    <row r="831" spans="1:16" s="1" customFormat="1" ht="51" outlineLevel="1" x14ac:dyDescent="0.2">
      <c r="A831" s="70" t="s">
        <v>1697</v>
      </c>
      <c r="B831" s="92">
        <v>97900</v>
      </c>
      <c r="C831" s="93" t="s">
        <v>1698</v>
      </c>
      <c r="D831" s="51" t="s">
        <v>41</v>
      </c>
      <c r="E831" s="51" t="s">
        <v>80</v>
      </c>
      <c r="F831" s="43">
        <v>1</v>
      </c>
      <c r="G831" s="43"/>
      <c r="H831" s="100"/>
      <c r="I831" s="43">
        <v>0</v>
      </c>
      <c r="J831" s="43">
        <v>259.7</v>
      </c>
      <c r="K831" s="43">
        <v>220.74499999999998</v>
      </c>
      <c r="L831" s="43">
        <v>220.74499999999998</v>
      </c>
      <c r="M831" s="43">
        <v>0</v>
      </c>
      <c r="N831" s="100">
        <v>0</v>
      </c>
      <c r="O831" s="43">
        <v>0</v>
      </c>
      <c r="P831" s="133">
        <v>0</v>
      </c>
    </row>
    <row r="832" spans="1:16" s="1" customFormat="1" ht="12.75" outlineLevel="1" x14ac:dyDescent="0.2">
      <c r="A832" s="118" t="s">
        <v>1699</v>
      </c>
      <c r="B832" s="79"/>
      <c r="C832" s="115" t="s">
        <v>615</v>
      </c>
      <c r="D832" s="79"/>
      <c r="E832" s="119"/>
      <c r="F832" s="113"/>
      <c r="G832" s="113"/>
      <c r="H832" s="114"/>
      <c r="I832" s="113"/>
      <c r="J832" s="43"/>
      <c r="K832" s="113"/>
      <c r="L832" s="113">
        <v>11599.508</v>
      </c>
      <c r="M832" s="113">
        <v>0</v>
      </c>
      <c r="N832" s="114">
        <v>0</v>
      </c>
      <c r="O832" s="113">
        <v>0</v>
      </c>
      <c r="P832" s="131">
        <v>0</v>
      </c>
    </row>
    <row r="833" spans="1:16" s="1" customFormat="1" ht="51" outlineLevel="1" x14ac:dyDescent="0.2">
      <c r="A833" s="70" t="s">
        <v>1700</v>
      </c>
      <c r="B833" s="92">
        <v>90468</v>
      </c>
      <c r="C833" s="93" t="s">
        <v>1701</v>
      </c>
      <c r="D833" s="51" t="s">
        <v>41</v>
      </c>
      <c r="E833" s="92" t="s">
        <v>121</v>
      </c>
      <c r="F833" s="43">
        <v>373</v>
      </c>
      <c r="G833" s="43"/>
      <c r="H833" s="100"/>
      <c r="I833" s="43">
        <v>0</v>
      </c>
      <c r="J833" s="43">
        <v>10.83</v>
      </c>
      <c r="K833" s="43">
        <v>9.2055000000000007</v>
      </c>
      <c r="L833" s="43">
        <v>3433.6515000000004</v>
      </c>
      <c r="M833" s="43">
        <v>0</v>
      </c>
      <c r="N833" s="100">
        <v>0</v>
      </c>
      <c r="O833" s="43">
        <v>0</v>
      </c>
      <c r="P833" s="133">
        <v>0</v>
      </c>
    </row>
    <row r="834" spans="1:16" s="1" customFormat="1" ht="51" outlineLevel="1" x14ac:dyDescent="0.2">
      <c r="A834" s="70" t="s">
        <v>1702</v>
      </c>
      <c r="B834" s="92">
        <v>90469</v>
      </c>
      <c r="C834" s="93" t="s">
        <v>1703</v>
      </c>
      <c r="D834" s="51" t="s">
        <v>41</v>
      </c>
      <c r="E834" s="92" t="s">
        <v>121</v>
      </c>
      <c r="F834" s="43">
        <v>61</v>
      </c>
      <c r="G834" s="43"/>
      <c r="H834" s="100"/>
      <c r="I834" s="43">
        <v>0</v>
      </c>
      <c r="J834" s="43">
        <v>16.440000000000001</v>
      </c>
      <c r="K834" s="43">
        <v>13.974</v>
      </c>
      <c r="L834" s="43">
        <v>852.41399999999999</v>
      </c>
      <c r="M834" s="43">
        <v>0</v>
      </c>
      <c r="N834" s="100">
        <v>0</v>
      </c>
      <c r="O834" s="43">
        <v>0</v>
      </c>
      <c r="P834" s="133">
        <v>0</v>
      </c>
    </row>
    <row r="835" spans="1:16" s="1" customFormat="1" ht="63.75" outlineLevel="1" x14ac:dyDescent="0.2">
      <c r="A835" s="70" t="s">
        <v>1704</v>
      </c>
      <c r="B835" s="92">
        <v>91176</v>
      </c>
      <c r="C835" s="93" t="s">
        <v>1705</v>
      </c>
      <c r="D835" s="51" t="s">
        <v>41</v>
      </c>
      <c r="E835" s="92" t="s">
        <v>121</v>
      </c>
      <c r="F835" s="43">
        <v>61</v>
      </c>
      <c r="G835" s="43"/>
      <c r="H835" s="100"/>
      <c r="I835" s="43">
        <v>0</v>
      </c>
      <c r="J835" s="43">
        <v>23.42</v>
      </c>
      <c r="K835" s="43">
        <v>19.907</v>
      </c>
      <c r="L835" s="43">
        <v>1214.327</v>
      </c>
      <c r="M835" s="43">
        <v>0</v>
      </c>
      <c r="N835" s="100">
        <v>0</v>
      </c>
      <c r="O835" s="43">
        <v>0</v>
      </c>
      <c r="P835" s="133">
        <v>0</v>
      </c>
    </row>
    <row r="836" spans="1:16" s="1" customFormat="1" ht="12.75" outlineLevel="1" x14ac:dyDescent="0.2">
      <c r="A836" s="70" t="s">
        <v>1706</v>
      </c>
      <c r="B836" s="92">
        <v>93358</v>
      </c>
      <c r="C836" s="93" t="s">
        <v>617</v>
      </c>
      <c r="D836" s="51" t="s">
        <v>41</v>
      </c>
      <c r="E836" s="92" t="s">
        <v>51</v>
      </c>
      <c r="F836" s="43">
        <v>34</v>
      </c>
      <c r="G836" s="43"/>
      <c r="H836" s="100"/>
      <c r="I836" s="43">
        <v>0</v>
      </c>
      <c r="J836" s="43">
        <v>120.31</v>
      </c>
      <c r="K836" s="43">
        <v>102.26349999999999</v>
      </c>
      <c r="L836" s="43">
        <v>3476.9589999999998</v>
      </c>
      <c r="M836" s="43">
        <v>0</v>
      </c>
      <c r="N836" s="100">
        <v>0</v>
      </c>
      <c r="O836" s="43">
        <v>0</v>
      </c>
      <c r="P836" s="133">
        <v>0</v>
      </c>
    </row>
    <row r="837" spans="1:16" s="1" customFormat="1" ht="25.5" outlineLevel="1" x14ac:dyDescent="0.2">
      <c r="A837" s="70" t="s">
        <v>1707</v>
      </c>
      <c r="B837" s="92">
        <v>93382</v>
      </c>
      <c r="C837" s="93" t="s">
        <v>619</v>
      </c>
      <c r="D837" s="51" t="s">
        <v>41</v>
      </c>
      <c r="E837" s="92" t="s">
        <v>51</v>
      </c>
      <c r="F837" s="43">
        <v>27</v>
      </c>
      <c r="G837" s="43"/>
      <c r="H837" s="100"/>
      <c r="I837" s="43">
        <v>0</v>
      </c>
      <c r="J837" s="43">
        <v>38.159999999999997</v>
      </c>
      <c r="K837" s="43">
        <v>32.435999999999993</v>
      </c>
      <c r="L837" s="43">
        <v>875.77199999999982</v>
      </c>
      <c r="M837" s="43">
        <v>0</v>
      </c>
      <c r="N837" s="100">
        <v>0</v>
      </c>
      <c r="O837" s="43">
        <v>0</v>
      </c>
      <c r="P837" s="133">
        <v>0</v>
      </c>
    </row>
    <row r="838" spans="1:16" s="1" customFormat="1" ht="38.25" outlineLevel="1" x14ac:dyDescent="0.2">
      <c r="A838" s="70" t="s">
        <v>1708</v>
      </c>
      <c r="B838" s="92">
        <v>100323</v>
      </c>
      <c r="C838" s="93" t="s">
        <v>621</v>
      </c>
      <c r="D838" s="51" t="s">
        <v>41</v>
      </c>
      <c r="E838" s="92" t="s">
        <v>51</v>
      </c>
      <c r="F838" s="43">
        <v>7</v>
      </c>
      <c r="G838" s="43"/>
      <c r="H838" s="100"/>
      <c r="I838" s="43">
        <v>0</v>
      </c>
      <c r="J838" s="43">
        <v>293.51</v>
      </c>
      <c r="K838" s="43">
        <v>249.48349999999999</v>
      </c>
      <c r="L838" s="43">
        <v>1746.3844999999999</v>
      </c>
      <c r="M838" s="43">
        <v>0</v>
      </c>
      <c r="N838" s="100">
        <v>0</v>
      </c>
      <c r="O838" s="43">
        <v>0</v>
      </c>
      <c r="P838" s="133">
        <v>0</v>
      </c>
    </row>
    <row r="839" spans="1:16" s="1" customFormat="1" ht="12.75" outlineLevel="1" x14ac:dyDescent="0.2">
      <c r="A839" s="118" t="s">
        <v>1709</v>
      </c>
      <c r="B839" s="79"/>
      <c r="C839" s="115" t="s">
        <v>1710</v>
      </c>
      <c r="D839" s="79"/>
      <c r="E839" s="119"/>
      <c r="F839" s="113"/>
      <c r="G839" s="113"/>
      <c r="H839" s="114"/>
      <c r="I839" s="113"/>
      <c r="J839" s="43"/>
      <c r="K839" s="113"/>
      <c r="L839" s="113">
        <v>42422.156999999999</v>
      </c>
      <c r="M839" s="113">
        <v>0</v>
      </c>
      <c r="N839" s="114">
        <v>0</v>
      </c>
      <c r="O839" s="113">
        <v>0</v>
      </c>
      <c r="P839" s="131">
        <v>0</v>
      </c>
    </row>
    <row r="840" spans="1:16" s="1" customFormat="1" ht="51" outlineLevel="1" x14ac:dyDescent="0.2">
      <c r="A840" s="70" t="s">
        <v>1711</v>
      </c>
      <c r="B840" s="92">
        <v>94703</v>
      </c>
      <c r="C840" s="93" t="s">
        <v>1712</v>
      </c>
      <c r="D840" s="51" t="s">
        <v>41</v>
      </c>
      <c r="E840" s="92" t="s">
        <v>80</v>
      </c>
      <c r="F840" s="43">
        <v>68</v>
      </c>
      <c r="G840" s="43"/>
      <c r="H840" s="100"/>
      <c r="I840" s="43">
        <v>0</v>
      </c>
      <c r="J840" s="43">
        <v>24.37</v>
      </c>
      <c r="K840" s="43">
        <v>20.714500000000001</v>
      </c>
      <c r="L840" s="43">
        <v>1408.586</v>
      </c>
      <c r="M840" s="43">
        <v>0</v>
      </c>
      <c r="N840" s="100">
        <v>0</v>
      </c>
      <c r="O840" s="43">
        <v>0</v>
      </c>
      <c r="P840" s="133">
        <v>0</v>
      </c>
    </row>
    <row r="841" spans="1:16" s="1" customFormat="1" ht="51" outlineLevel="1" x14ac:dyDescent="0.2">
      <c r="A841" s="70" t="s">
        <v>1713</v>
      </c>
      <c r="B841" s="92">
        <v>94704</v>
      </c>
      <c r="C841" s="93" t="s">
        <v>1714</v>
      </c>
      <c r="D841" s="51" t="s">
        <v>41</v>
      </c>
      <c r="E841" s="92" t="s">
        <v>80</v>
      </c>
      <c r="F841" s="43">
        <v>54</v>
      </c>
      <c r="G841" s="43"/>
      <c r="H841" s="100"/>
      <c r="I841" s="43">
        <v>0</v>
      </c>
      <c r="J841" s="43">
        <v>32.020000000000003</v>
      </c>
      <c r="K841" s="43">
        <v>27.217000000000002</v>
      </c>
      <c r="L841" s="43">
        <v>1469.7180000000001</v>
      </c>
      <c r="M841" s="43">
        <v>0</v>
      </c>
      <c r="N841" s="100">
        <v>0</v>
      </c>
      <c r="O841" s="43">
        <v>0</v>
      </c>
      <c r="P841" s="133">
        <v>0</v>
      </c>
    </row>
    <row r="842" spans="1:16" s="1" customFormat="1" ht="25.5" outlineLevel="1" x14ac:dyDescent="0.2">
      <c r="A842" s="70" t="s">
        <v>1715</v>
      </c>
      <c r="B842" s="92">
        <v>94497</v>
      </c>
      <c r="C842" s="93" t="s">
        <v>1716</v>
      </c>
      <c r="D842" s="51" t="s">
        <v>41</v>
      </c>
      <c r="E842" s="92" t="s">
        <v>80</v>
      </c>
      <c r="F842" s="43">
        <v>4</v>
      </c>
      <c r="G842" s="43"/>
      <c r="H842" s="100"/>
      <c r="I842" s="43">
        <v>0</v>
      </c>
      <c r="J842" s="43">
        <v>140.1</v>
      </c>
      <c r="K842" s="43">
        <v>119.08499999999999</v>
      </c>
      <c r="L842" s="43">
        <v>476.34</v>
      </c>
      <c r="M842" s="43">
        <v>0</v>
      </c>
      <c r="N842" s="100">
        <v>0</v>
      </c>
      <c r="O842" s="43">
        <v>0</v>
      </c>
      <c r="P842" s="133">
        <v>0</v>
      </c>
    </row>
    <row r="843" spans="1:16" s="1" customFormat="1" ht="25.5" outlineLevel="1" x14ac:dyDescent="0.2">
      <c r="A843" s="70" t="s">
        <v>1717</v>
      </c>
      <c r="B843" s="92">
        <v>94496</v>
      </c>
      <c r="C843" s="93" t="s">
        <v>1676</v>
      </c>
      <c r="D843" s="51" t="s">
        <v>41</v>
      </c>
      <c r="E843" s="92" t="s">
        <v>80</v>
      </c>
      <c r="F843" s="43">
        <v>6</v>
      </c>
      <c r="G843" s="43"/>
      <c r="H843" s="100"/>
      <c r="I843" s="43">
        <v>0</v>
      </c>
      <c r="J843" s="43">
        <v>110.54</v>
      </c>
      <c r="K843" s="43">
        <v>93.959000000000003</v>
      </c>
      <c r="L843" s="43">
        <v>563.75400000000002</v>
      </c>
      <c r="M843" s="43">
        <v>0</v>
      </c>
      <c r="N843" s="100">
        <v>0</v>
      </c>
      <c r="O843" s="43">
        <v>0</v>
      </c>
      <c r="P843" s="133">
        <v>0</v>
      </c>
    </row>
    <row r="844" spans="1:16" s="1" customFormat="1" ht="25.5" outlineLevel="1" x14ac:dyDescent="0.2">
      <c r="A844" s="70" t="s">
        <v>1718</v>
      </c>
      <c r="B844" s="92">
        <v>94495</v>
      </c>
      <c r="C844" s="93" t="s">
        <v>1674</v>
      </c>
      <c r="D844" s="51" t="s">
        <v>41</v>
      </c>
      <c r="E844" s="92" t="s">
        <v>80</v>
      </c>
      <c r="F844" s="43">
        <v>10</v>
      </c>
      <c r="G844" s="43"/>
      <c r="H844" s="100"/>
      <c r="I844" s="43">
        <v>0</v>
      </c>
      <c r="J844" s="43">
        <v>81.13</v>
      </c>
      <c r="K844" s="43">
        <v>68.960499999999996</v>
      </c>
      <c r="L844" s="43">
        <v>689.60500000000002</v>
      </c>
      <c r="M844" s="43">
        <v>0</v>
      </c>
      <c r="N844" s="100">
        <v>0</v>
      </c>
      <c r="O844" s="43">
        <v>0</v>
      </c>
      <c r="P844" s="133">
        <v>0</v>
      </c>
    </row>
    <row r="845" spans="1:16" s="1" customFormat="1" ht="25.5" outlineLevel="1" x14ac:dyDescent="0.2">
      <c r="A845" s="70" t="s">
        <v>1719</v>
      </c>
      <c r="B845" s="92">
        <v>89352</v>
      </c>
      <c r="C845" s="93" t="s">
        <v>1668</v>
      </c>
      <c r="D845" s="51" t="s">
        <v>41</v>
      </c>
      <c r="E845" s="92" t="s">
        <v>80</v>
      </c>
      <c r="F845" s="43">
        <v>2</v>
      </c>
      <c r="G845" s="43"/>
      <c r="H845" s="100"/>
      <c r="I845" s="43">
        <v>0</v>
      </c>
      <c r="J845" s="43">
        <v>47.47</v>
      </c>
      <c r="K845" s="43">
        <v>40.349499999999999</v>
      </c>
      <c r="L845" s="43">
        <v>80.698999999999998</v>
      </c>
      <c r="M845" s="43">
        <v>0</v>
      </c>
      <c r="N845" s="100">
        <v>0</v>
      </c>
      <c r="O845" s="43">
        <v>0</v>
      </c>
      <c r="P845" s="133">
        <v>0</v>
      </c>
    </row>
    <row r="846" spans="1:16" s="1" customFormat="1" ht="25.5" outlineLevel="1" x14ac:dyDescent="0.2">
      <c r="A846" s="70" t="s">
        <v>1720</v>
      </c>
      <c r="B846" s="92">
        <v>94499</v>
      </c>
      <c r="C846" s="93" t="s">
        <v>1450</v>
      </c>
      <c r="D846" s="51" t="s">
        <v>41</v>
      </c>
      <c r="E846" s="92" t="s">
        <v>80</v>
      </c>
      <c r="F846" s="43">
        <v>4</v>
      </c>
      <c r="G846" s="43"/>
      <c r="H846" s="100"/>
      <c r="I846" s="43">
        <v>0</v>
      </c>
      <c r="J846" s="43">
        <v>382.44</v>
      </c>
      <c r="K846" s="43">
        <v>325.07400000000001</v>
      </c>
      <c r="L846" s="43">
        <v>1300.296</v>
      </c>
      <c r="M846" s="43">
        <v>0</v>
      </c>
      <c r="N846" s="100">
        <v>0</v>
      </c>
      <c r="O846" s="43">
        <v>0</v>
      </c>
      <c r="P846" s="133">
        <v>0</v>
      </c>
    </row>
    <row r="847" spans="1:16" s="1" customFormat="1" ht="25.5" outlineLevel="1" x14ac:dyDescent="0.2">
      <c r="A847" s="70" t="s">
        <v>1721</v>
      </c>
      <c r="B847" s="92">
        <v>94498</v>
      </c>
      <c r="C847" s="93" t="s">
        <v>1722</v>
      </c>
      <c r="D847" s="51" t="s">
        <v>41</v>
      </c>
      <c r="E847" s="92" t="s">
        <v>80</v>
      </c>
      <c r="F847" s="43">
        <v>5</v>
      </c>
      <c r="G847" s="43"/>
      <c r="H847" s="100"/>
      <c r="I847" s="43">
        <v>0</v>
      </c>
      <c r="J847" s="43">
        <v>193.17</v>
      </c>
      <c r="K847" s="43">
        <v>164.19449999999998</v>
      </c>
      <c r="L847" s="43">
        <v>820.97249999999985</v>
      </c>
      <c r="M847" s="43">
        <v>0</v>
      </c>
      <c r="N847" s="100">
        <v>0</v>
      </c>
      <c r="O847" s="43">
        <v>0</v>
      </c>
      <c r="P847" s="133">
        <v>0</v>
      </c>
    </row>
    <row r="848" spans="1:16" s="1" customFormat="1" ht="38.25" outlineLevel="1" x14ac:dyDescent="0.2">
      <c r="A848" s="70" t="s">
        <v>1723</v>
      </c>
      <c r="B848" s="92">
        <v>89987</v>
      </c>
      <c r="C848" s="93" t="s">
        <v>1672</v>
      </c>
      <c r="D848" s="51" t="s">
        <v>41</v>
      </c>
      <c r="E848" s="92" t="s">
        <v>80</v>
      </c>
      <c r="F848" s="43">
        <v>1</v>
      </c>
      <c r="G848" s="43"/>
      <c r="H848" s="100"/>
      <c r="I848" s="43">
        <v>0</v>
      </c>
      <c r="J848" s="43">
        <v>124.65</v>
      </c>
      <c r="K848" s="43">
        <v>105.9525</v>
      </c>
      <c r="L848" s="43">
        <v>105.9525</v>
      </c>
      <c r="M848" s="43">
        <v>0</v>
      </c>
      <c r="N848" s="100">
        <v>0</v>
      </c>
      <c r="O848" s="43">
        <v>0</v>
      </c>
      <c r="P848" s="133">
        <v>0</v>
      </c>
    </row>
    <row r="849" spans="1:16" s="1" customFormat="1" ht="25.5" outlineLevel="1" x14ac:dyDescent="0.2">
      <c r="A849" s="70" t="s">
        <v>1724</v>
      </c>
      <c r="B849" s="92">
        <v>104056</v>
      </c>
      <c r="C849" s="93" t="s">
        <v>1725</v>
      </c>
      <c r="D849" s="51" t="s">
        <v>41</v>
      </c>
      <c r="E849" s="92" t="s">
        <v>80</v>
      </c>
      <c r="F849" s="43">
        <v>2</v>
      </c>
      <c r="G849" s="43"/>
      <c r="H849" s="100"/>
      <c r="I849" s="43">
        <v>0</v>
      </c>
      <c r="J849" s="43">
        <v>29.62</v>
      </c>
      <c r="K849" s="43">
        <v>25.177</v>
      </c>
      <c r="L849" s="43">
        <v>50.353999999999999</v>
      </c>
      <c r="M849" s="43">
        <v>0</v>
      </c>
      <c r="N849" s="100">
        <v>0</v>
      </c>
      <c r="O849" s="43">
        <v>0</v>
      </c>
      <c r="P849" s="133">
        <v>0</v>
      </c>
    </row>
    <row r="850" spans="1:16" s="1" customFormat="1" ht="38.25" outlineLevel="1" x14ac:dyDescent="0.2">
      <c r="A850" s="70" t="s">
        <v>1726</v>
      </c>
      <c r="B850" s="92">
        <v>103044</v>
      </c>
      <c r="C850" s="93" t="s">
        <v>1727</v>
      </c>
      <c r="D850" s="51" t="s">
        <v>41</v>
      </c>
      <c r="E850" s="92" t="s">
        <v>80</v>
      </c>
      <c r="F850" s="43">
        <v>8</v>
      </c>
      <c r="G850" s="43"/>
      <c r="H850" s="100"/>
      <c r="I850" s="43">
        <v>0</v>
      </c>
      <c r="J850" s="43">
        <v>38.619999999999997</v>
      </c>
      <c r="K850" s="43">
        <v>32.826999999999998</v>
      </c>
      <c r="L850" s="43">
        <v>262.61599999999999</v>
      </c>
      <c r="M850" s="43">
        <v>0</v>
      </c>
      <c r="N850" s="100">
        <v>0</v>
      </c>
      <c r="O850" s="43">
        <v>0</v>
      </c>
      <c r="P850" s="133">
        <v>0</v>
      </c>
    </row>
    <row r="851" spans="1:16" s="1" customFormat="1" ht="38.25" outlineLevel="1" x14ac:dyDescent="0.2">
      <c r="A851" s="70" t="s">
        <v>1728</v>
      </c>
      <c r="B851" s="92">
        <v>103037</v>
      </c>
      <c r="C851" s="93" t="s">
        <v>1729</v>
      </c>
      <c r="D851" s="51" t="s">
        <v>41</v>
      </c>
      <c r="E851" s="92" t="s">
        <v>80</v>
      </c>
      <c r="F851" s="43">
        <v>6</v>
      </c>
      <c r="G851" s="43"/>
      <c r="H851" s="100"/>
      <c r="I851" s="43">
        <v>0</v>
      </c>
      <c r="J851" s="43">
        <v>58.28</v>
      </c>
      <c r="K851" s="43">
        <v>49.537999999999997</v>
      </c>
      <c r="L851" s="43">
        <v>297.22799999999995</v>
      </c>
      <c r="M851" s="43">
        <v>0</v>
      </c>
      <c r="N851" s="100">
        <v>0</v>
      </c>
      <c r="O851" s="43">
        <v>0</v>
      </c>
      <c r="P851" s="133">
        <v>0</v>
      </c>
    </row>
    <row r="852" spans="1:16" s="1" customFormat="1" ht="38.25" outlineLevel="1" x14ac:dyDescent="0.2">
      <c r="A852" s="70" t="s">
        <v>1730</v>
      </c>
      <c r="B852" s="92">
        <v>89375</v>
      </c>
      <c r="C852" s="93" t="s">
        <v>1731</v>
      </c>
      <c r="D852" s="51" t="s">
        <v>41</v>
      </c>
      <c r="E852" s="92" t="s">
        <v>80</v>
      </c>
      <c r="F852" s="43">
        <v>2</v>
      </c>
      <c r="G852" s="43"/>
      <c r="H852" s="100"/>
      <c r="I852" s="43">
        <v>0</v>
      </c>
      <c r="J852" s="43">
        <v>14.83</v>
      </c>
      <c r="K852" s="43">
        <v>12.605499999999999</v>
      </c>
      <c r="L852" s="43">
        <v>25.210999999999999</v>
      </c>
      <c r="M852" s="43">
        <v>0</v>
      </c>
      <c r="N852" s="100">
        <v>0</v>
      </c>
      <c r="O852" s="43">
        <v>0</v>
      </c>
      <c r="P852" s="133">
        <v>0</v>
      </c>
    </row>
    <row r="853" spans="1:16" s="1" customFormat="1" ht="38.25" outlineLevel="1" x14ac:dyDescent="0.2">
      <c r="A853" s="70" t="s">
        <v>1732</v>
      </c>
      <c r="B853" s="92">
        <v>89428</v>
      </c>
      <c r="C853" s="93" t="s">
        <v>1733</v>
      </c>
      <c r="D853" s="51" t="s">
        <v>41</v>
      </c>
      <c r="E853" s="92" t="s">
        <v>80</v>
      </c>
      <c r="F853" s="43">
        <v>6</v>
      </c>
      <c r="G853" s="43"/>
      <c r="H853" s="100"/>
      <c r="I853" s="43">
        <v>0</v>
      </c>
      <c r="J853" s="43">
        <v>17.02</v>
      </c>
      <c r="K853" s="43">
        <v>14.466999999999999</v>
      </c>
      <c r="L853" s="43">
        <v>86.801999999999992</v>
      </c>
      <c r="M853" s="43">
        <v>0</v>
      </c>
      <c r="N853" s="100">
        <v>0</v>
      </c>
      <c r="O853" s="43">
        <v>0</v>
      </c>
      <c r="P853" s="133">
        <v>0</v>
      </c>
    </row>
    <row r="854" spans="1:16" s="1" customFormat="1" ht="38.25" outlineLevel="1" x14ac:dyDescent="0.2">
      <c r="A854" s="70" t="s">
        <v>1734</v>
      </c>
      <c r="B854" s="92">
        <v>89552</v>
      </c>
      <c r="C854" s="93" t="s">
        <v>1735</v>
      </c>
      <c r="D854" s="51" t="s">
        <v>41</v>
      </c>
      <c r="E854" s="92" t="s">
        <v>80</v>
      </c>
      <c r="F854" s="43">
        <v>4</v>
      </c>
      <c r="G854" s="43"/>
      <c r="H854" s="100"/>
      <c r="I854" s="43">
        <v>0</v>
      </c>
      <c r="J854" s="43">
        <v>21.36</v>
      </c>
      <c r="K854" s="43">
        <v>18.155999999999999</v>
      </c>
      <c r="L854" s="43">
        <v>72.623999999999995</v>
      </c>
      <c r="M854" s="43">
        <v>0</v>
      </c>
      <c r="N854" s="100">
        <v>0</v>
      </c>
      <c r="O854" s="43">
        <v>0</v>
      </c>
      <c r="P854" s="133">
        <v>0</v>
      </c>
    </row>
    <row r="855" spans="1:16" s="1" customFormat="1" ht="38.25" outlineLevel="1" x14ac:dyDescent="0.2">
      <c r="A855" s="70" t="s">
        <v>1736</v>
      </c>
      <c r="B855" s="92">
        <v>103011</v>
      </c>
      <c r="C855" s="93" t="s">
        <v>1737</v>
      </c>
      <c r="D855" s="51" t="s">
        <v>41</v>
      </c>
      <c r="E855" s="92" t="s">
        <v>80</v>
      </c>
      <c r="F855" s="43">
        <v>4</v>
      </c>
      <c r="G855" s="43"/>
      <c r="H855" s="100"/>
      <c r="I855" s="43">
        <v>0</v>
      </c>
      <c r="J855" s="43">
        <v>114.41</v>
      </c>
      <c r="K855" s="43">
        <v>97.248499999999993</v>
      </c>
      <c r="L855" s="43">
        <v>388.99399999999997</v>
      </c>
      <c r="M855" s="43">
        <v>0</v>
      </c>
      <c r="N855" s="100">
        <v>0</v>
      </c>
      <c r="O855" s="43">
        <v>0</v>
      </c>
      <c r="P855" s="133">
        <v>0</v>
      </c>
    </row>
    <row r="856" spans="1:16" s="1" customFormat="1" ht="38.25" outlineLevel="1" x14ac:dyDescent="0.2">
      <c r="A856" s="70" t="s">
        <v>1738</v>
      </c>
      <c r="B856" s="92">
        <v>99628</v>
      </c>
      <c r="C856" s="93" t="s">
        <v>1739</v>
      </c>
      <c r="D856" s="51" t="s">
        <v>41</v>
      </c>
      <c r="E856" s="92" t="s">
        <v>80</v>
      </c>
      <c r="F856" s="43">
        <v>4</v>
      </c>
      <c r="G856" s="43"/>
      <c r="H856" s="100"/>
      <c r="I856" s="43">
        <v>0</v>
      </c>
      <c r="J856" s="43">
        <v>109.05</v>
      </c>
      <c r="K856" s="43">
        <v>92.692499999999995</v>
      </c>
      <c r="L856" s="43">
        <v>370.77</v>
      </c>
      <c r="M856" s="43">
        <v>0</v>
      </c>
      <c r="N856" s="100">
        <v>0</v>
      </c>
      <c r="O856" s="43">
        <v>0</v>
      </c>
      <c r="P856" s="133">
        <v>0</v>
      </c>
    </row>
    <row r="857" spans="1:16" s="1" customFormat="1" ht="25.5" outlineLevel="1" x14ac:dyDescent="0.2">
      <c r="A857" s="70" t="s">
        <v>1740</v>
      </c>
      <c r="B857" s="92">
        <v>94795</v>
      </c>
      <c r="C857" s="93" t="s">
        <v>1741</v>
      </c>
      <c r="D857" s="51" t="s">
        <v>41</v>
      </c>
      <c r="E857" s="92" t="s">
        <v>80</v>
      </c>
      <c r="F857" s="43">
        <v>2</v>
      </c>
      <c r="G857" s="43"/>
      <c r="H857" s="100"/>
      <c r="I857" s="43">
        <v>0</v>
      </c>
      <c r="J857" s="43">
        <v>43.14</v>
      </c>
      <c r="K857" s="43">
        <v>36.668999999999997</v>
      </c>
      <c r="L857" s="43">
        <v>73.337999999999994</v>
      </c>
      <c r="M857" s="43">
        <v>0</v>
      </c>
      <c r="N857" s="100">
        <v>0</v>
      </c>
      <c r="O857" s="43">
        <v>0</v>
      </c>
      <c r="P857" s="133">
        <v>0</v>
      </c>
    </row>
    <row r="858" spans="1:16" s="1" customFormat="1" ht="25.5" outlineLevel="1" x14ac:dyDescent="0.2">
      <c r="A858" s="70" t="s">
        <v>1742</v>
      </c>
      <c r="B858" s="92">
        <v>102610</v>
      </c>
      <c r="C858" s="93" t="s">
        <v>1743</v>
      </c>
      <c r="D858" s="51" t="s">
        <v>41</v>
      </c>
      <c r="E858" s="92" t="s">
        <v>80</v>
      </c>
      <c r="F858" s="43">
        <v>1</v>
      </c>
      <c r="G858" s="43"/>
      <c r="H858" s="100"/>
      <c r="I858" s="43">
        <v>0</v>
      </c>
      <c r="J858" s="43">
        <v>2468.9</v>
      </c>
      <c r="K858" s="43">
        <v>2098.5650000000001</v>
      </c>
      <c r="L858" s="43">
        <v>2098.5650000000001</v>
      </c>
      <c r="M858" s="43">
        <v>0</v>
      </c>
      <c r="N858" s="100">
        <v>0</v>
      </c>
      <c r="O858" s="43">
        <v>0</v>
      </c>
      <c r="P858" s="133">
        <v>0</v>
      </c>
    </row>
    <row r="859" spans="1:16" s="1" customFormat="1" ht="25.5" outlineLevel="1" x14ac:dyDescent="0.2">
      <c r="A859" s="70" t="s">
        <v>1744</v>
      </c>
      <c r="B859" s="92" t="s">
        <v>1745</v>
      </c>
      <c r="C859" s="93" t="s">
        <v>1746</v>
      </c>
      <c r="D859" s="51" t="s">
        <v>41</v>
      </c>
      <c r="E859" s="92" t="s">
        <v>80</v>
      </c>
      <c r="F859" s="43">
        <v>1</v>
      </c>
      <c r="G859" s="43"/>
      <c r="H859" s="100"/>
      <c r="I859" s="43">
        <v>0</v>
      </c>
      <c r="J859" s="43">
        <v>1546.3</v>
      </c>
      <c r="K859" s="43">
        <v>1314.355</v>
      </c>
      <c r="L859" s="43">
        <v>1314.355</v>
      </c>
      <c r="M859" s="43">
        <v>0</v>
      </c>
      <c r="N859" s="100">
        <v>0</v>
      </c>
      <c r="O859" s="43">
        <v>0</v>
      </c>
      <c r="P859" s="133">
        <v>0</v>
      </c>
    </row>
    <row r="860" spans="1:16" s="1" customFormat="1" ht="25.5" outlineLevel="1" x14ac:dyDescent="0.2">
      <c r="A860" s="70" t="s">
        <v>1747</v>
      </c>
      <c r="B860" s="92" t="s">
        <v>1748</v>
      </c>
      <c r="C860" s="93" t="s">
        <v>1749</v>
      </c>
      <c r="D860" s="51" t="s">
        <v>41</v>
      </c>
      <c r="E860" s="92" t="s">
        <v>80</v>
      </c>
      <c r="F860" s="43">
        <v>1</v>
      </c>
      <c r="G860" s="43"/>
      <c r="H860" s="100"/>
      <c r="I860" s="43">
        <v>0</v>
      </c>
      <c r="J860" s="43">
        <v>3948.54</v>
      </c>
      <c r="K860" s="43">
        <v>3356.259</v>
      </c>
      <c r="L860" s="43">
        <v>3356.259</v>
      </c>
      <c r="M860" s="43">
        <v>0</v>
      </c>
      <c r="N860" s="100">
        <v>0</v>
      </c>
      <c r="O860" s="43">
        <v>0</v>
      </c>
      <c r="P860" s="133">
        <v>0</v>
      </c>
    </row>
    <row r="861" spans="1:16" s="1" customFormat="1" ht="25.5" outlineLevel="1" x14ac:dyDescent="0.2">
      <c r="A861" s="70" t="s">
        <v>1750</v>
      </c>
      <c r="B861" s="92" t="s">
        <v>1751</v>
      </c>
      <c r="C861" s="93" t="s">
        <v>1746</v>
      </c>
      <c r="D861" s="51" t="s">
        <v>41</v>
      </c>
      <c r="E861" s="92" t="s">
        <v>80</v>
      </c>
      <c r="F861" s="43">
        <v>2</v>
      </c>
      <c r="G861" s="43"/>
      <c r="H861" s="100"/>
      <c r="I861" s="43">
        <v>0</v>
      </c>
      <c r="J861" s="43">
        <v>3732.26</v>
      </c>
      <c r="K861" s="43">
        <v>3172.4210000000003</v>
      </c>
      <c r="L861" s="43">
        <v>6344.8420000000006</v>
      </c>
      <c r="M861" s="43">
        <v>0</v>
      </c>
      <c r="N861" s="100">
        <v>0</v>
      </c>
      <c r="O861" s="43">
        <v>0</v>
      </c>
      <c r="P861" s="133">
        <v>0</v>
      </c>
    </row>
    <row r="862" spans="1:16" s="1" customFormat="1" ht="25.5" outlineLevel="1" x14ac:dyDescent="0.2">
      <c r="A862" s="70" t="s">
        <v>1752</v>
      </c>
      <c r="B862" s="92" t="s">
        <v>1753</v>
      </c>
      <c r="C862" s="93" t="s">
        <v>1754</v>
      </c>
      <c r="D862" s="51" t="s">
        <v>41</v>
      </c>
      <c r="E862" s="92" t="s">
        <v>80</v>
      </c>
      <c r="F862" s="43">
        <v>1</v>
      </c>
      <c r="G862" s="43"/>
      <c r="H862" s="100"/>
      <c r="I862" s="43">
        <v>0</v>
      </c>
      <c r="J862" s="43">
        <v>1661.2</v>
      </c>
      <c r="K862" s="43">
        <v>1412.02</v>
      </c>
      <c r="L862" s="43">
        <v>1412.02</v>
      </c>
      <c r="M862" s="43">
        <v>0</v>
      </c>
      <c r="N862" s="100">
        <v>0</v>
      </c>
      <c r="O862" s="43">
        <v>0</v>
      </c>
      <c r="P862" s="133">
        <v>0</v>
      </c>
    </row>
    <row r="863" spans="1:16" s="1" customFormat="1" ht="25.5" outlineLevel="1" x14ac:dyDescent="0.2">
      <c r="A863" s="70" t="s">
        <v>1755</v>
      </c>
      <c r="B863" s="92" t="s">
        <v>1756</v>
      </c>
      <c r="C863" s="93" t="s">
        <v>1757</v>
      </c>
      <c r="D863" s="51" t="s">
        <v>41</v>
      </c>
      <c r="E863" s="92" t="s">
        <v>80</v>
      </c>
      <c r="F863" s="43">
        <v>2</v>
      </c>
      <c r="G863" s="43"/>
      <c r="H863" s="100"/>
      <c r="I863" s="43">
        <v>0</v>
      </c>
      <c r="J863" s="43">
        <v>4229.5</v>
      </c>
      <c r="K863" s="43">
        <v>3595.0749999999998</v>
      </c>
      <c r="L863" s="43">
        <v>7190.15</v>
      </c>
      <c r="M863" s="43">
        <v>0</v>
      </c>
      <c r="N863" s="100">
        <v>0</v>
      </c>
      <c r="O863" s="43">
        <v>0</v>
      </c>
      <c r="P863" s="133">
        <v>0</v>
      </c>
    </row>
    <row r="864" spans="1:16" s="1" customFormat="1" ht="25.5" outlineLevel="1" x14ac:dyDescent="0.2">
      <c r="A864" s="70" t="s">
        <v>1758</v>
      </c>
      <c r="B864" s="92" t="s">
        <v>1759</v>
      </c>
      <c r="C864" s="93" t="s">
        <v>1760</v>
      </c>
      <c r="D864" s="51" t="s">
        <v>41</v>
      </c>
      <c r="E864" s="92" t="s">
        <v>80</v>
      </c>
      <c r="F864" s="43">
        <v>1</v>
      </c>
      <c r="G864" s="43"/>
      <c r="H864" s="100"/>
      <c r="I864" s="43">
        <v>0</v>
      </c>
      <c r="J864" s="43">
        <v>3337.48</v>
      </c>
      <c r="K864" s="43">
        <v>2836.8579999999997</v>
      </c>
      <c r="L864" s="43">
        <v>2836.8579999999997</v>
      </c>
      <c r="M864" s="43">
        <v>0</v>
      </c>
      <c r="N864" s="100">
        <v>0</v>
      </c>
      <c r="O864" s="43">
        <v>0</v>
      </c>
      <c r="P864" s="133">
        <v>0</v>
      </c>
    </row>
    <row r="865" spans="1:16" s="1" customFormat="1" ht="25.5" outlineLevel="1" x14ac:dyDescent="0.2">
      <c r="A865" s="70" t="s">
        <v>1761</v>
      </c>
      <c r="B865" s="92" t="s">
        <v>1762</v>
      </c>
      <c r="C865" s="93" t="s">
        <v>1763</v>
      </c>
      <c r="D865" s="51" t="s">
        <v>41</v>
      </c>
      <c r="E865" s="92" t="s">
        <v>80</v>
      </c>
      <c r="F865" s="43">
        <v>2</v>
      </c>
      <c r="G865" s="43"/>
      <c r="H865" s="100"/>
      <c r="I865" s="43">
        <v>0</v>
      </c>
      <c r="J865" s="43">
        <v>5030.8</v>
      </c>
      <c r="K865" s="43">
        <v>4276.18</v>
      </c>
      <c r="L865" s="43">
        <v>8552.36</v>
      </c>
      <c r="M865" s="43">
        <v>0</v>
      </c>
      <c r="N865" s="100">
        <v>0</v>
      </c>
      <c r="O865" s="43">
        <v>0</v>
      </c>
      <c r="P865" s="133">
        <v>0</v>
      </c>
    </row>
    <row r="866" spans="1:16" s="1" customFormat="1" ht="51" outlineLevel="1" x14ac:dyDescent="0.2">
      <c r="A866" s="70" t="s">
        <v>1764</v>
      </c>
      <c r="B866" s="92">
        <v>89376</v>
      </c>
      <c r="C866" s="93" t="s">
        <v>1765</v>
      </c>
      <c r="D866" s="51" t="s">
        <v>41</v>
      </c>
      <c r="E866" s="92" t="s">
        <v>80</v>
      </c>
      <c r="F866" s="43">
        <v>4</v>
      </c>
      <c r="G866" s="43"/>
      <c r="H866" s="100"/>
      <c r="I866" s="43">
        <v>0</v>
      </c>
      <c r="J866" s="43">
        <v>7.66</v>
      </c>
      <c r="K866" s="43">
        <v>6.5110000000000001</v>
      </c>
      <c r="L866" s="43">
        <v>26.044</v>
      </c>
      <c r="M866" s="43">
        <v>0</v>
      </c>
      <c r="N866" s="100">
        <v>0</v>
      </c>
      <c r="O866" s="43">
        <v>0</v>
      </c>
      <c r="P866" s="133">
        <v>0</v>
      </c>
    </row>
    <row r="867" spans="1:16" s="1" customFormat="1" ht="51" outlineLevel="1" x14ac:dyDescent="0.2">
      <c r="A867" s="70" t="s">
        <v>1766</v>
      </c>
      <c r="B867" s="92">
        <v>103994</v>
      </c>
      <c r="C867" s="93" t="s">
        <v>1767</v>
      </c>
      <c r="D867" s="51" t="s">
        <v>41</v>
      </c>
      <c r="E867" s="92" t="s">
        <v>80</v>
      </c>
      <c r="F867" s="43">
        <v>14</v>
      </c>
      <c r="G867" s="43"/>
      <c r="H867" s="100"/>
      <c r="I867" s="43">
        <v>0</v>
      </c>
      <c r="J867" s="43">
        <v>17.7</v>
      </c>
      <c r="K867" s="43">
        <v>15.044999999999998</v>
      </c>
      <c r="L867" s="43">
        <v>210.62999999999997</v>
      </c>
      <c r="M867" s="43">
        <v>0</v>
      </c>
      <c r="N867" s="100">
        <v>0</v>
      </c>
      <c r="O867" s="43">
        <v>0</v>
      </c>
      <c r="P867" s="133">
        <v>0</v>
      </c>
    </row>
    <row r="868" spans="1:16" s="1" customFormat="1" ht="25.5" outlineLevel="1" x14ac:dyDescent="0.2">
      <c r="A868" s="70" t="s">
        <v>1768</v>
      </c>
      <c r="B868" s="92">
        <v>89353</v>
      </c>
      <c r="C868" s="93" t="s">
        <v>1670</v>
      </c>
      <c r="D868" s="51" t="s">
        <v>41</v>
      </c>
      <c r="E868" s="92" t="s">
        <v>80</v>
      </c>
      <c r="F868" s="43">
        <v>12</v>
      </c>
      <c r="G868" s="43"/>
      <c r="H868" s="100"/>
      <c r="I868" s="43">
        <v>0</v>
      </c>
      <c r="J868" s="43">
        <v>52.57</v>
      </c>
      <c r="K868" s="43">
        <v>44.6845</v>
      </c>
      <c r="L868" s="43">
        <v>536.21399999999994</v>
      </c>
      <c r="M868" s="43">
        <v>0</v>
      </c>
      <c r="N868" s="100">
        <v>0</v>
      </c>
      <c r="O868" s="43">
        <v>0</v>
      </c>
      <c r="P868" s="133">
        <v>0</v>
      </c>
    </row>
    <row r="869" spans="1:16" s="1" customFormat="1" ht="12.75" outlineLevel="1" x14ac:dyDescent="0.2">
      <c r="A869" s="118" t="s">
        <v>1769</v>
      </c>
      <c r="B869" s="79"/>
      <c r="C869" s="112" t="s">
        <v>1770</v>
      </c>
      <c r="D869" s="79"/>
      <c r="E869" s="119"/>
      <c r="F869" s="113"/>
      <c r="G869" s="113"/>
      <c r="H869" s="114"/>
      <c r="I869" s="113"/>
      <c r="J869" s="43"/>
      <c r="K869" s="113"/>
      <c r="L869" s="113">
        <v>17281.366999999998</v>
      </c>
      <c r="M869" s="113">
        <v>0</v>
      </c>
      <c r="N869" s="114">
        <v>0</v>
      </c>
      <c r="O869" s="113">
        <v>0</v>
      </c>
      <c r="P869" s="131">
        <v>0</v>
      </c>
    </row>
    <row r="870" spans="1:16" s="1" customFormat="1" ht="51" outlineLevel="1" x14ac:dyDescent="0.2">
      <c r="A870" s="70" t="s">
        <v>1771</v>
      </c>
      <c r="B870" s="92">
        <v>89711</v>
      </c>
      <c r="C870" s="93" t="s">
        <v>1772</v>
      </c>
      <c r="D870" s="51" t="s">
        <v>41</v>
      </c>
      <c r="E870" s="51" t="s">
        <v>121</v>
      </c>
      <c r="F870" s="43">
        <v>45</v>
      </c>
      <c r="G870" s="43"/>
      <c r="H870" s="100"/>
      <c r="I870" s="43">
        <v>0</v>
      </c>
      <c r="J870" s="43">
        <v>28.65</v>
      </c>
      <c r="K870" s="43">
        <v>24.352499999999999</v>
      </c>
      <c r="L870" s="43">
        <v>1095.8625</v>
      </c>
      <c r="M870" s="43">
        <v>0</v>
      </c>
      <c r="N870" s="100">
        <v>0</v>
      </c>
      <c r="O870" s="43">
        <v>0</v>
      </c>
      <c r="P870" s="133">
        <v>0</v>
      </c>
    </row>
    <row r="871" spans="1:16" s="1" customFormat="1" ht="51" outlineLevel="1" x14ac:dyDescent="0.2">
      <c r="A871" s="70" t="s">
        <v>1773</v>
      </c>
      <c r="B871" s="92">
        <v>89712</v>
      </c>
      <c r="C871" s="93" t="s">
        <v>1774</v>
      </c>
      <c r="D871" s="51" t="s">
        <v>41</v>
      </c>
      <c r="E871" s="51" t="s">
        <v>121</v>
      </c>
      <c r="F871" s="43">
        <v>141</v>
      </c>
      <c r="G871" s="43"/>
      <c r="H871" s="100"/>
      <c r="I871" s="43">
        <v>0</v>
      </c>
      <c r="J871" s="43">
        <v>35.450000000000003</v>
      </c>
      <c r="K871" s="43">
        <v>30.1325</v>
      </c>
      <c r="L871" s="43">
        <v>4248.6824999999999</v>
      </c>
      <c r="M871" s="43">
        <v>0</v>
      </c>
      <c r="N871" s="100">
        <v>0</v>
      </c>
      <c r="O871" s="43">
        <v>0</v>
      </c>
      <c r="P871" s="133">
        <v>0</v>
      </c>
    </row>
    <row r="872" spans="1:16" s="1" customFormat="1" ht="51" outlineLevel="1" x14ac:dyDescent="0.2">
      <c r="A872" s="70" t="s">
        <v>1775</v>
      </c>
      <c r="B872" s="92">
        <v>89713</v>
      </c>
      <c r="C872" s="93" t="s">
        <v>1776</v>
      </c>
      <c r="D872" s="51" t="s">
        <v>41</v>
      </c>
      <c r="E872" s="51" t="s">
        <v>121</v>
      </c>
      <c r="F872" s="43">
        <v>72</v>
      </c>
      <c r="G872" s="43"/>
      <c r="H872" s="100"/>
      <c r="I872" s="43">
        <v>0</v>
      </c>
      <c r="J872" s="43">
        <v>43.94</v>
      </c>
      <c r="K872" s="43">
        <v>37.348999999999997</v>
      </c>
      <c r="L872" s="43">
        <v>2689.1279999999997</v>
      </c>
      <c r="M872" s="43">
        <v>0</v>
      </c>
      <c r="N872" s="100">
        <v>0</v>
      </c>
      <c r="O872" s="43">
        <v>0</v>
      </c>
      <c r="P872" s="133">
        <v>0</v>
      </c>
    </row>
    <row r="873" spans="1:16" s="1" customFormat="1" ht="51" outlineLevel="1" x14ac:dyDescent="0.2">
      <c r="A873" s="70" t="s">
        <v>1777</v>
      </c>
      <c r="B873" s="92">
        <v>89714</v>
      </c>
      <c r="C873" s="93" t="s">
        <v>1778</v>
      </c>
      <c r="D873" s="51" t="s">
        <v>41</v>
      </c>
      <c r="E873" s="51" t="s">
        <v>121</v>
      </c>
      <c r="F873" s="43">
        <v>212</v>
      </c>
      <c r="G873" s="43"/>
      <c r="H873" s="100"/>
      <c r="I873" s="43">
        <v>0</v>
      </c>
      <c r="J873" s="43">
        <v>49.39</v>
      </c>
      <c r="K873" s="43">
        <v>41.981499999999997</v>
      </c>
      <c r="L873" s="43">
        <v>8900.0779999999995</v>
      </c>
      <c r="M873" s="43">
        <v>0</v>
      </c>
      <c r="N873" s="100">
        <v>0</v>
      </c>
      <c r="O873" s="43">
        <v>0</v>
      </c>
      <c r="P873" s="133">
        <v>0</v>
      </c>
    </row>
    <row r="874" spans="1:16" s="1" customFormat="1" ht="38.25" outlineLevel="1" x14ac:dyDescent="0.2">
      <c r="A874" s="70" t="s">
        <v>1779</v>
      </c>
      <c r="B874" s="92">
        <v>89849</v>
      </c>
      <c r="C874" s="93" t="s">
        <v>1780</v>
      </c>
      <c r="D874" s="51" t="s">
        <v>41</v>
      </c>
      <c r="E874" s="51" t="s">
        <v>121</v>
      </c>
      <c r="F874" s="43">
        <v>6</v>
      </c>
      <c r="G874" s="43"/>
      <c r="H874" s="100"/>
      <c r="I874" s="43">
        <v>0</v>
      </c>
      <c r="J874" s="43">
        <v>68.16</v>
      </c>
      <c r="K874" s="43">
        <v>57.935999999999993</v>
      </c>
      <c r="L874" s="43">
        <v>347.61599999999999</v>
      </c>
      <c r="M874" s="43">
        <v>0</v>
      </c>
      <c r="N874" s="100">
        <v>0</v>
      </c>
      <c r="O874" s="43">
        <v>0</v>
      </c>
      <c r="P874" s="133">
        <v>0</v>
      </c>
    </row>
    <row r="875" spans="1:16" s="1" customFormat="1" ht="12.75" outlineLevel="1" x14ac:dyDescent="0.2">
      <c r="A875" s="118" t="s">
        <v>1781</v>
      </c>
      <c r="B875" s="79"/>
      <c r="C875" s="115" t="s">
        <v>1782</v>
      </c>
      <c r="D875" s="79"/>
      <c r="E875" s="119"/>
      <c r="F875" s="113"/>
      <c r="G875" s="113"/>
      <c r="H875" s="114"/>
      <c r="I875" s="113"/>
      <c r="J875" s="43"/>
      <c r="K875" s="113"/>
      <c r="L875" s="113">
        <v>14347.260500000002</v>
      </c>
      <c r="M875" s="113">
        <v>0</v>
      </c>
      <c r="N875" s="114">
        <v>0</v>
      </c>
      <c r="O875" s="113">
        <v>0</v>
      </c>
      <c r="P875" s="131">
        <v>0</v>
      </c>
    </row>
    <row r="876" spans="1:16" s="1" customFormat="1" ht="51" outlineLevel="1" x14ac:dyDescent="0.2">
      <c r="A876" s="70" t="s">
        <v>1783</v>
      </c>
      <c r="B876" s="92">
        <v>89735</v>
      </c>
      <c r="C876" s="93" t="s">
        <v>1784</v>
      </c>
      <c r="D876" s="51" t="s">
        <v>41</v>
      </c>
      <c r="E876" s="92" t="s">
        <v>80</v>
      </c>
      <c r="F876" s="43">
        <v>10</v>
      </c>
      <c r="G876" s="43"/>
      <c r="H876" s="100"/>
      <c r="I876" s="43">
        <v>0</v>
      </c>
      <c r="J876" s="43">
        <v>31.21</v>
      </c>
      <c r="K876" s="43">
        <v>26.528500000000001</v>
      </c>
      <c r="L876" s="43">
        <v>265.28500000000003</v>
      </c>
      <c r="M876" s="43">
        <v>0</v>
      </c>
      <c r="N876" s="100">
        <v>0</v>
      </c>
      <c r="O876" s="43">
        <v>0</v>
      </c>
      <c r="P876" s="133">
        <v>0</v>
      </c>
    </row>
    <row r="877" spans="1:16" s="1" customFormat="1" ht="51" outlineLevel="1" x14ac:dyDescent="0.2">
      <c r="A877" s="70" t="s">
        <v>1785</v>
      </c>
      <c r="B877" s="92">
        <v>89743</v>
      </c>
      <c r="C877" s="93" t="s">
        <v>1786</v>
      </c>
      <c r="D877" s="51" t="s">
        <v>41</v>
      </c>
      <c r="E877" s="92" t="s">
        <v>80</v>
      </c>
      <c r="F877" s="43">
        <v>4</v>
      </c>
      <c r="G877" s="43"/>
      <c r="H877" s="100"/>
      <c r="I877" s="43">
        <v>0</v>
      </c>
      <c r="J877" s="43">
        <v>70.47</v>
      </c>
      <c r="K877" s="43">
        <v>59.899499999999996</v>
      </c>
      <c r="L877" s="43">
        <v>239.59799999999998</v>
      </c>
      <c r="M877" s="43">
        <v>0</v>
      </c>
      <c r="N877" s="100">
        <v>0</v>
      </c>
      <c r="O877" s="43">
        <v>0</v>
      </c>
      <c r="P877" s="133">
        <v>0</v>
      </c>
    </row>
    <row r="878" spans="1:16" s="1" customFormat="1" ht="51" outlineLevel="1" x14ac:dyDescent="0.2">
      <c r="A878" s="70" t="s">
        <v>1787</v>
      </c>
      <c r="B878" s="92">
        <v>89853</v>
      </c>
      <c r="C878" s="93" t="s">
        <v>1788</v>
      </c>
      <c r="D878" s="51" t="s">
        <v>41</v>
      </c>
      <c r="E878" s="92" t="s">
        <v>80</v>
      </c>
      <c r="F878" s="43">
        <v>4</v>
      </c>
      <c r="G878" s="43"/>
      <c r="H878" s="100"/>
      <c r="I878" s="43">
        <v>0</v>
      </c>
      <c r="J878" s="43">
        <v>96.52</v>
      </c>
      <c r="K878" s="43">
        <v>82.041999999999987</v>
      </c>
      <c r="L878" s="43">
        <v>328.16799999999995</v>
      </c>
      <c r="M878" s="43">
        <v>0</v>
      </c>
      <c r="N878" s="100">
        <v>0</v>
      </c>
      <c r="O878" s="43">
        <v>0</v>
      </c>
      <c r="P878" s="133">
        <v>0</v>
      </c>
    </row>
    <row r="879" spans="1:16" s="1" customFormat="1" ht="51" outlineLevel="1" x14ac:dyDescent="0.2">
      <c r="A879" s="70" t="s">
        <v>1789</v>
      </c>
      <c r="B879" s="92">
        <v>89724</v>
      </c>
      <c r="C879" s="93" t="s">
        <v>1790</v>
      </c>
      <c r="D879" s="51" t="s">
        <v>41</v>
      </c>
      <c r="E879" s="92" t="s">
        <v>80</v>
      </c>
      <c r="F879" s="43">
        <v>62</v>
      </c>
      <c r="G879" s="43"/>
      <c r="H879" s="100"/>
      <c r="I879" s="43">
        <v>0</v>
      </c>
      <c r="J879" s="43">
        <v>13.6</v>
      </c>
      <c r="K879" s="43">
        <v>11.559999999999999</v>
      </c>
      <c r="L879" s="43">
        <v>716.71999999999991</v>
      </c>
      <c r="M879" s="43">
        <v>0</v>
      </c>
      <c r="N879" s="100">
        <v>0</v>
      </c>
      <c r="O879" s="43">
        <v>0</v>
      </c>
      <c r="P879" s="133">
        <v>0</v>
      </c>
    </row>
    <row r="880" spans="1:16" s="1" customFormat="1" ht="51" outlineLevel="1" x14ac:dyDescent="0.2">
      <c r="A880" s="70" t="s">
        <v>1791</v>
      </c>
      <c r="B880" s="92">
        <v>89731</v>
      </c>
      <c r="C880" s="93" t="s">
        <v>1792</v>
      </c>
      <c r="D880" s="51" t="s">
        <v>41</v>
      </c>
      <c r="E880" s="92" t="s">
        <v>80</v>
      </c>
      <c r="F880" s="43">
        <v>81</v>
      </c>
      <c r="G880" s="43"/>
      <c r="H880" s="100"/>
      <c r="I880" s="43">
        <v>0</v>
      </c>
      <c r="J880" s="43">
        <v>19.350000000000001</v>
      </c>
      <c r="K880" s="43">
        <v>16.447500000000002</v>
      </c>
      <c r="L880" s="43">
        <v>1332.2475000000002</v>
      </c>
      <c r="M880" s="43">
        <v>0</v>
      </c>
      <c r="N880" s="100">
        <v>0</v>
      </c>
      <c r="O880" s="43">
        <v>0</v>
      </c>
      <c r="P880" s="133">
        <v>0</v>
      </c>
    </row>
    <row r="881" spans="1:16" s="1" customFormat="1" ht="51" outlineLevel="1" x14ac:dyDescent="0.2">
      <c r="A881" s="70" t="s">
        <v>1793</v>
      </c>
      <c r="B881" s="92">
        <v>89737</v>
      </c>
      <c r="C881" s="93" t="s">
        <v>1794</v>
      </c>
      <c r="D881" s="51" t="s">
        <v>41</v>
      </c>
      <c r="E881" s="92" t="s">
        <v>80</v>
      </c>
      <c r="F881" s="43">
        <v>15</v>
      </c>
      <c r="G881" s="43"/>
      <c r="H881" s="100"/>
      <c r="I881" s="43">
        <v>0</v>
      </c>
      <c r="J881" s="43">
        <v>28.55</v>
      </c>
      <c r="K881" s="43">
        <v>24.267499999999998</v>
      </c>
      <c r="L881" s="43">
        <v>364.01249999999999</v>
      </c>
      <c r="M881" s="43">
        <v>0</v>
      </c>
      <c r="N881" s="100">
        <v>0</v>
      </c>
      <c r="O881" s="43">
        <v>0</v>
      </c>
      <c r="P881" s="133">
        <v>0</v>
      </c>
    </row>
    <row r="882" spans="1:16" s="1" customFormat="1" ht="51" outlineLevel="1" x14ac:dyDescent="0.2">
      <c r="A882" s="70" t="s">
        <v>1795</v>
      </c>
      <c r="B882" s="92">
        <v>89850</v>
      </c>
      <c r="C882" s="93" t="s">
        <v>1796</v>
      </c>
      <c r="D882" s="51" t="s">
        <v>41</v>
      </c>
      <c r="E882" s="92" t="s">
        <v>80</v>
      </c>
      <c r="F882" s="43">
        <v>9</v>
      </c>
      <c r="G882" s="43"/>
      <c r="H882" s="100"/>
      <c r="I882" s="43">
        <v>0</v>
      </c>
      <c r="J882" s="43">
        <v>40.770000000000003</v>
      </c>
      <c r="K882" s="43">
        <v>34.654499999999999</v>
      </c>
      <c r="L882" s="43">
        <v>311.89049999999997</v>
      </c>
      <c r="M882" s="43">
        <v>0</v>
      </c>
      <c r="N882" s="100">
        <v>0</v>
      </c>
      <c r="O882" s="43">
        <v>0</v>
      </c>
      <c r="P882" s="133">
        <v>0</v>
      </c>
    </row>
    <row r="883" spans="1:16" s="1" customFormat="1" ht="51" outlineLevel="1" x14ac:dyDescent="0.2">
      <c r="A883" s="70" t="s">
        <v>1797</v>
      </c>
      <c r="B883" s="92">
        <v>89726</v>
      </c>
      <c r="C883" s="93" t="s">
        <v>1798</v>
      </c>
      <c r="D883" s="51" t="s">
        <v>41</v>
      </c>
      <c r="E883" s="92" t="s">
        <v>80</v>
      </c>
      <c r="F883" s="43">
        <v>12</v>
      </c>
      <c r="G883" s="43"/>
      <c r="H883" s="100"/>
      <c r="I883" s="43">
        <v>0</v>
      </c>
      <c r="J883" s="43">
        <v>13.85</v>
      </c>
      <c r="K883" s="43">
        <v>11.772499999999999</v>
      </c>
      <c r="L883" s="43">
        <v>141.26999999999998</v>
      </c>
      <c r="M883" s="43">
        <v>0</v>
      </c>
      <c r="N883" s="100">
        <v>0</v>
      </c>
      <c r="O883" s="43">
        <v>0</v>
      </c>
      <c r="P883" s="133">
        <v>0</v>
      </c>
    </row>
    <row r="884" spans="1:16" s="1" customFormat="1" ht="51" outlineLevel="1" x14ac:dyDescent="0.2">
      <c r="A884" s="70" t="s">
        <v>1799</v>
      </c>
      <c r="B884" s="92">
        <v>89732</v>
      </c>
      <c r="C884" s="93" t="s">
        <v>1800</v>
      </c>
      <c r="D884" s="51" t="s">
        <v>41</v>
      </c>
      <c r="E884" s="92" t="s">
        <v>80</v>
      </c>
      <c r="F884" s="43">
        <v>21</v>
      </c>
      <c r="G884" s="43"/>
      <c r="H884" s="100"/>
      <c r="I884" s="43">
        <v>0</v>
      </c>
      <c r="J884" s="43">
        <v>20.16</v>
      </c>
      <c r="K884" s="43">
        <v>17.135999999999999</v>
      </c>
      <c r="L884" s="43">
        <v>359.85599999999999</v>
      </c>
      <c r="M884" s="43">
        <v>0</v>
      </c>
      <c r="N884" s="100">
        <v>0</v>
      </c>
      <c r="O884" s="43">
        <v>0</v>
      </c>
      <c r="P884" s="133">
        <v>0</v>
      </c>
    </row>
    <row r="885" spans="1:16" s="1" customFormat="1" ht="51" outlineLevel="1" x14ac:dyDescent="0.2">
      <c r="A885" s="70" t="s">
        <v>1801</v>
      </c>
      <c r="B885" s="92">
        <v>89739</v>
      </c>
      <c r="C885" s="93" t="s">
        <v>1802</v>
      </c>
      <c r="D885" s="51" t="s">
        <v>41</v>
      </c>
      <c r="E885" s="92" t="s">
        <v>80</v>
      </c>
      <c r="F885" s="43">
        <v>4</v>
      </c>
      <c r="G885" s="43"/>
      <c r="H885" s="100"/>
      <c r="I885" s="43">
        <v>0</v>
      </c>
      <c r="J885" s="43">
        <v>29.64</v>
      </c>
      <c r="K885" s="43">
        <v>25.193999999999999</v>
      </c>
      <c r="L885" s="43">
        <v>100.776</v>
      </c>
      <c r="M885" s="43">
        <v>0</v>
      </c>
      <c r="N885" s="100">
        <v>0</v>
      </c>
      <c r="O885" s="43">
        <v>0</v>
      </c>
      <c r="P885" s="133">
        <v>0</v>
      </c>
    </row>
    <row r="886" spans="1:16" s="1" customFormat="1" ht="51" outlineLevel="1" x14ac:dyDescent="0.2">
      <c r="A886" s="70" t="s">
        <v>1803</v>
      </c>
      <c r="B886" s="92">
        <v>89851</v>
      </c>
      <c r="C886" s="93" t="s">
        <v>1804</v>
      </c>
      <c r="D886" s="51" t="s">
        <v>41</v>
      </c>
      <c r="E886" s="92" t="s">
        <v>80</v>
      </c>
      <c r="F886" s="43">
        <v>14</v>
      </c>
      <c r="G886" s="43"/>
      <c r="H886" s="100"/>
      <c r="I886" s="43">
        <v>0</v>
      </c>
      <c r="J886" s="43">
        <v>41.7</v>
      </c>
      <c r="K886" s="43">
        <v>35.445</v>
      </c>
      <c r="L886" s="43">
        <v>496.23</v>
      </c>
      <c r="M886" s="43">
        <v>0</v>
      </c>
      <c r="N886" s="100">
        <v>0</v>
      </c>
      <c r="O886" s="43">
        <v>0</v>
      </c>
      <c r="P886" s="133">
        <v>0</v>
      </c>
    </row>
    <row r="887" spans="1:16" s="1" customFormat="1" ht="51" outlineLevel="1" x14ac:dyDescent="0.2">
      <c r="A887" s="70" t="s">
        <v>1805</v>
      </c>
      <c r="B887" s="92">
        <v>89752</v>
      </c>
      <c r="C887" s="93" t="s">
        <v>1806</v>
      </c>
      <c r="D887" s="51" t="s">
        <v>41</v>
      </c>
      <c r="E887" s="92" t="s">
        <v>80</v>
      </c>
      <c r="F887" s="43">
        <v>15</v>
      </c>
      <c r="G887" s="43"/>
      <c r="H887" s="100"/>
      <c r="I887" s="43">
        <v>0</v>
      </c>
      <c r="J887" s="43">
        <v>9.98</v>
      </c>
      <c r="K887" s="43">
        <v>8.4830000000000005</v>
      </c>
      <c r="L887" s="43">
        <v>127.245</v>
      </c>
      <c r="M887" s="43">
        <v>0</v>
      </c>
      <c r="N887" s="100">
        <v>0</v>
      </c>
      <c r="O887" s="43">
        <v>0</v>
      </c>
      <c r="P887" s="133">
        <v>0</v>
      </c>
    </row>
    <row r="888" spans="1:16" s="1" customFormat="1" ht="51" outlineLevel="1" x14ac:dyDescent="0.2">
      <c r="A888" s="70" t="s">
        <v>1807</v>
      </c>
      <c r="B888" s="92">
        <v>89753</v>
      </c>
      <c r="C888" s="93" t="s">
        <v>1808</v>
      </c>
      <c r="D888" s="51" t="s">
        <v>41</v>
      </c>
      <c r="E888" s="92" t="s">
        <v>80</v>
      </c>
      <c r="F888" s="43">
        <v>47</v>
      </c>
      <c r="G888" s="43"/>
      <c r="H888" s="100"/>
      <c r="I888" s="43">
        <v>0</v>
      </c>
      <c r="J888" s="43">
        <v>11.89</v>
      </c>
      <c r="K888" s="43">
        <v>10.1065</v>
      </c>
      <c r="L888" s="43">
        <v>475.00550000000004</v>
      </c>
      <c r="M888" s="43">
        <v>0</v>
      </c>
      <c r="N888" s="100">
        <v>0</v>
      </c>
      <c r="O888" s="43">
        <v>0</v>
      </c>
      <c r="P888" s="133">
        <v>0</v>
      </c>
    </row>
    <row r="889" spans="1:16" s="1" customFormat="1" ht="51" outlineLevel="1" x14ac:dyDescent="0.2">
      <c r="A889" s="70" t="s">
        <v>1809</v>
      </c>
      <c r="B889" s="92">
        <v>89774</v>
      </c>
      <c r="C889" s="93" t="s">
        <v>1810</v>
      </c>
      <c r="D889" s="51" t="s">
        <v>41</v>
      </c>
      <c r="E889" s="92" t="s">
        <v>80</v>
      </c>
      <c r="F889" s="43">
        <v>24</v>
      </c>
      <c r="G889" s="43"/>
      <c r="H889" s="100"/>
      <c r="I889" s="43">
        <v>0</v>
      </c>
      <c r="J889" s="43">
        <v>19.14</v>
      </c>
      <c r="K889" s="43">
        <v>16.268999999999998</v>
      </c>
      <c r="L889" s="43">
        <v>390.45599999999996</v>
      </c>
      <c r="M889" s="43">
        <v>0</v>
      </c>
      <c r="N889" s="100">
        <v>0</v>
      </c>
      <c r="O889" s="43">
        <v>0</v>
      </c>
      <c r="P889" s="133">
        <v>0</v>
      </c>
    </row>
    <row r="890" spans="1:16" s="1" customFormat="1" ht="51" outlineLevel="1" x14ac:dyDescent="0.2">
      <c r="A890" s="70" t="s">
        <v>1811</v>
      </c>
      <c r="B890" s="92">
        <v>89856</v>
      </c>
      <c r="C890" s="93" t="s">
        <v>1812</v>
      </c>
      <c r="D890" s="51" t="s">
        <v>41</v>
      </c>
      <c r="E890" s="92" t="s">
        <v>80</v>
      </c>
      <c r="F890" s="43">
        <v>71</v>
      </c>
      <c r="G890" s="43"/>
      <c r="H890" s="100"/>
      <c r="I890" s="43">
        <v>0</v>
      </c>
      <c r="J890" s="43">
        <v>26.13</v>
      </c>
      <c r="K890" s="43">
        <v>22.2105</v>
      </c>
      <c r="L890" s="43">
        <v>1576.9455</v>
      </c>
      <c r="M890" s="43">
        <v>0</v>
      </c>
      <c r="N890" s="100">
        <v>0</v>
      </c>
      <c r="O890" s="43">
        <v>0</v>
      </c>
      <c r="P890" s="133">
        <v>0</v>
      </c>
    </row>
    <row r="891" spans="1:16" s="1" customFormat="1" ht="51" outlineLevel="1" x14ac:dyDescent="0.2">
      <c r="A891" s="70" t="s">
        <v>1813</v>
      </c>
      <c r="B891" s="92">
        <v>95693</v>
      </c>
      <c r="C891" s="93" t="s">
        <v>1814</v>
      </c>
      <c r="D891" s="51" t="s">
        <v>41</v>
      </c>
      <c r="E891" s="92" t="s">
        <v>80</v>
      </c>
      <c r="F891" s="43">
        <v>2</v>
      </c>
      <c r="G891" s="43"/>
      <c r="H891" s="100"/>
      <c r="I891" s="43">
        <v>0</v>
      </c>
      <c r="J891" s="43">
        <v>60.76</v>
      </c>
      <c r="K891" s="43">
        <v>51.645999999999994</v>
      </c>
      <c r="L891" s="43">
        <v>103.29199999999999</v>
      </c>
      <c r="M891" s="43">
        <v>0</v>
      </c>
      <c r="N891" s="100">
        <v>0</v>
      </c>
      <c r="O891" s="43">
        <v>0</v>
      </c>
      <c r="P891" s="133">
        <v>0</v>
      </c>
    </row>
    <row r="892" spans="1:16" s="1" customFormat="1" ht="51" outlineLevel="1" x14ac:dyDescent="0.2">
      <c r="A892" s="70" t="s">
        <v>1815</v>
      </c>
      <c r="B892" s="92">
        <v>89834</v>
      </c>
      <c r="C892" s="93" t="s">
        <v>1816</v>
      </c>
      <c r="D892" s="51" t="s">
        <v>41</v>
      </c>
      <c r="E892" s="92" t="s">
        <v>80</v>
      </c>
      <c r="F892" s="43">
        <v>9</v>
      </c>
      <c r="G892" s="43"/>
      <c r="H892" s="100"/>
      <c r="I892" s="43">
        <v>0</v>
      </c>
      <c r="J892" s="43">
        <v>65</v>
      </c>
      <c r="K892" s="43">
        <v>55.25</v>
      </c>
      <c r="L892" s="43">
        <v>497.25</v>
      </c>
      <c r="M892" s="43">
        <v>0</v>
      </c>
      <c r="N892" s="100">
        <v>0</v>
      </c>
      <c r="O892" s="43">
        <v>0</v>
      </c>
      <c r="P892" s="133">
        <v>0</v>
      </c>
    </row>
    <row r="893" spans="1:16" s="1" customFormat="1" ht="51" outlineLevel="1" x14ac:dyDescent="0.2">
      <c r="A893" s="70" t="s">
        <v>1817</v>
      </c>
      <c r="B893" s="92">
        <v>89827</v>
      </c>
      <c r="C893" s="93" t="s">
        <v>1818</v>
      </c>
      <c r="D893" s="51" t="s">
        <v>41</v>
      </c>
      <c r="E893" s="92" t="s">
        <v>80</v>
      </c>
      <c r="F893" s="43">
        <v>3</v>
      </c>
      <c r="G893" s="43"/>
      <c r="H893" s="100"/>
      <c r="I893" s="43">
        <v>0</v>
      </c>
      <c r="J893" s="43">
        <v>23.38</v>
      </c>
      <c r="K893" s="43">
        <v>19.872999999999998</v>
      </c>
      <c r="L893" s="43">
        <v>59.618999999999993</v>
      </c>
      <c r="M893" s="43">
        <v>0</v>
      </c>
      <c r="N893" s="100">
        <v>0</v>
      </c>
      <c r="O893" s="43">
        <v>0</v>
      </c>
      <c r="P893" s="133">
        <v>0</v>
      </c>
    </row>
    <row r="894" spans="1:16" s="1" customFormat="1" ht="51" outlineLevel="1" x14ac:dyDescent="0.2">
      <c r="A894" s="70" t="s">
        <v>1819</v>
      </c>
      <c r="B894" s="92">
        <v>89692</v>
      </c>
      <c r="C894" s="93" t="s">
        <v>1820</v>
      </c>
      <c r="D894" s="51" t="s">
        <v>41</v>
      </c>
      <c r="E894" s="92" t="s">
        <v>80</v>
      </c>
      <c r="F894" s="43">
        <v>3</v>
      </c>
      <c r="G894" s="43"/>
      <c r="H894" s="100"/>
      <c r="I894" s="43">
        <v>0</v>
      </c>
      <c r="J894" s="43">
        <v>117.97</v>
      </c>
      <c r="K894" s="43">
        <v>100.2745</v>
      </c>
      <c r="L894" s="43">
        <v>300.82350000000002</v>
      </c>
      <c r="M894" s="43">
        <v>0</v>
      </c>
      <c r="N894" s="100">
        <v>0</v>
      </c>
      <c r="O894" s="43">
        <v>0</v>
      </c>
      <c r="P894" s="133">
        <v>0</v>
      </c>
    </row>
    <row r="895" spans="1:16" s="1" customFormat="1" ht="63.75" outlineLevel="1" x14ac:dyDescent="0.2">
      <c r="A895" s="70" t="s">
        <v>1821</v>
      </c>
      <c r="B895" s="92">
        <v>104345</v>
      </c>
      <c r="C895" s="93" t="s">
        <v>1822</v>
      </c>
      <c r="D895" s="51" t="s">
        <v>41</v>
      </c>
      <c r="E895" s="92" t="s">
        <v>80</v>
      </c>
      <c r="F895" s="43">
        <v>22</v>
      </c>
      <c r="G895" s="43"/>
      <c r="H895" s="100"/>
      <c r="I895" s="43">
        <v>0</v>
      </c>
      <c r="J895" s="43">
        <v>52.61</v>
      </c>
      <c r="K895" s="43">
        <v>44.718499999999999</v>
      </c>
      <c r="L895" s="43">
        <v>983.80700000000002</v>
      </c>
      <c r="M895" s="43">
        <v>0</v>
      </c>
      <c r="N895" s="100">
        <v>0</v>
      </c>
      <c r="O895" s="43">
        <v>0</v>
      </c>
      <c r="P895" s="133">
        <v>0</v>
      </c>
    </row>
    <row r="896" spans="1:16" s="1" customFormat="1" ht="51" outlineLevel="1" x14ac:dyDescent="0.2">
      <c r="A896" s="70" t="s">
        <v>1823</v>
      </c>
      <c r="B896" s="92">
        <v>104350</v>
      </c>
      <c r="C896" s="93" t="s">
        <v>1824</v>
      </c>
      <c r="D896" s="51" t="s">
        <v>41</v>
      </c>
      <c r="E896" s="92" t="s">
        <v>80</v>
      </c>
      <c r="F896" s="43">
        <v>1</v>
      </c>
      <c r="G896" s="43"/>
      <c r="H896" s="100"/>
      <c r="I896" s="43">
        <v>0</v>
      </c>
      <c r="J896" s="43">
        <v>36.31</v>
      </c>
      <c r="K896" s="43">
        <v>30.863500000000002</v>
      </c>
      <c r="L896" s="43">
        <v>30.863500000000002</v>
      </c>
      <c r="M896" s="43">
        <v>0</v>
      </c>
      <c r="N896" s="100">
        <v>0</v>
      </c>
      <c r="O896" s="43">
        <v>0</v>
      </c>
      <c r="P896" s="133">
        <v>0</v>
      </c>
    </row>
    <row r="897" spans="1:16" s="1" customFormat="1" ht="63.75" outlineLevel="1" x14ac:dyDescent="0.2">
      <c r="A897" s="70" t="s">
        <v>1825</v>
      </c>
      <c r="B897" s="92">
        <v>104343</v>
      </c>
      <c r="C897" s="93" t="s">
        <v>1826</v>
      </c>
      <c r="D897" s="51" t="s">
        <v>41</v>
      </c>
      <c r="E897" s="92" t="s">
        <v>80</v>
      </c>
      <c r="F897" s="43">
        <v>4</v>
      </c>
      <c r="G897" s="43"/>
      <c r="H897" s="100"/>
      <c r="I897" s="43">
        <v>0</v>
      </c>
      <c r="J897" s="43">
        <v>42.13</v>
      </c>
      <c r="K897" s="43">
        <v>35.810500000000005</v>
      </c>
      <c r="L897" s="43">
        <v>143.24200000000002</v>
      </c>
      <c r="M897" s="43">
        <v>0</v>
      </c>
      <c r="N897" s="100">
        <v>0</v>
      </c>
      <c r="O897" s="43">
        <v>0</v>
      </c>
      <c r="P897" s="133">
        <v>0</v>
      </c>
    </row>
    <row r="898" spans="1:16" s="1" customFormat="1" ht="51" outlineLevel="1" x14ac:dyDescent="0.2">
      <c r="A898" s="70" t="s">
        <v>1827</v>
      </c>
      <c r="B898" s="92">
        <v>89830</v>
      </c>
      <c r="C898" s="93" t="s">
        <v>1828</v>
      </c>
      <c r="D898" s="51" t="s">
        <v>41</v>
      </c>
      <c r="E898" s="92" t="s">
        <v>80</v>
      </c>
      <c r="F898" s="43">
        <v>4</v>
      </c>
      <c r="G898" s="43"/>
      <c r="H898" s="100"/>
      <c r="I898" s="43">
        <v>0</v>
      </c>
      <c r="J898" s="43">
        <v>46.28</v>
      </c>
      <c r="K898" s="43">
        <v>39.338000000000001</v>
      </c>
      <c r="L898" s="43">
        <v>157.352</v>
      </c>
      <c r="M898" s="43">
        <v>0</v>
      </c>
      <c r="N898" s="100">
        <v>0</v>
      </c>
      <c r="O898" s="43">
        <v>0</v>
      </c>
      <c r="P898" s="133">
        <v>0</v>
      </c>
    </row>
    <row r="899" spans="1:16" s="1" customFormat="1" ht="51" outlineLevel="1" x14ac:dyDescent="0.2">
      <c r="A899" s="70" t="s">
        <v>1829</v>
      </c>
      <c r="B899" s="92">
        <v>89786</v>
      </c>
      <c r="C899" s="93" t="s">
        <v>1830</v>
      </c>
      <c r="D899" s="51" t="s">
        <v>41</v>
      </c>
      <c r="E899" s="92" t="s">
        <v>80</v>
      </c>
      <c r="F899" s="43">
        <v>1</v>
      </c>
      <c r="G899" s="43"/>
      <c r="H899" s="100"/>
      <c r="I899" s="43">
        <v>0</v>
      </c>
      <c r="J899" s="43">
        <v>47.76</v>
      </c>
      <c r="K899" s="43">
        <v>40.595999999999997</v>
      </c>
      <c r="L899" s="43">
        <v>40.595999999999997</v>
      </c>
      <c r="M899" s="43">
        <v>0</v>
      </c>
      <c r="N899" s="100">
        <v>0</v>
      </c>
      <c r="O899" s="43">
        <v>0</v>
      </c>
      <c r="P899" s="133">
        <v>0</v>
      </c>
    </row>
    <row r="900" spans="1:16" s="1" customFormat="1" ht="51" outlineLevel="1" x14ac:dyDescent="0.2">
      <c r="A900" s="70" t="s">
        <v>1831</v>
      </c>
      <c r="B900" s="92">
        <v>104348</v>
      </c>
      <c r="C900" s="93" t="s">
        <v>1832</v>
      </c>
      <c r="D900" s="51" t="s">
        <v>41</v>
      </c>
      <c r="E900" s="92" t="s">
        <v>80</v>
      </c>
      <c r="F900" s="43">
        <v>2</v>
      </c>
      <c r="G900" s="43"/>
      <c r="H900" s="100"/>
      <c r="I900" s="43">
        <v>0</v>
      </c>
      <c r="J900" s="43">
        <v>12.55</v>
      </c>
      <c r="K900" s="43">
        <v>10.6675</v>
      </c>
      <c r="L900" s="43">
        <v>21.335000000000001</v>
      </c>
      <c r="M900" s="43">
        <v>0</v>
      </c>
      <c r="N900" s="100">
        <v>0</v>
      </c>
      <c r="O900" s="43">
        <v>0</v>
      </c>
      <c r="P900" s="133">
        <v>0</v>
      </c>
    </row>
    <row r="901" spans="1:16" s="1" customFormat="1" ht="51" outlineLevel="1" x14ac:dyDescent="0.2">
      <c r="A901" s="70" t="s">
        <v>1833</v>
      </c>
      <c r="B901" s="92">
        <v>104351</v>
      </c>
      <c r="C901" s="93" t="s">
        <v>1834</v>
      </c>
      <c r="D901" s="51" t="s">
        <v>41</v>
      </c>
      <c r="E901" s="92" t="s">
        <v>80</v>
      </c>
      <c r="F901" s="43">
        <v>4</v>
      </c>
      <c r="G901" s="43"/>
      <c r="H901" s="100"/>
      <c r="I901" s="43">
        <v>0</v>
      </c>
      <c r="J901" s="43">
        <v>26.3</v>
      </c>
      <c r="K901" s="43">
        <v>22.355</v>
      </c>
      <c r="L901" s="43">
        <v>89.42</v>
      </c>
      <c r="M901" s="43">
        <v>0</v>
      </c>
      <c r="N901" s="100">
        <v>0</v>
      </c>
      <c r="O901" s="43">
        <v>0</v>
      </c>
      <c r="P901" s="133">
        <v>0</v>
      </c>
    </row>
    <row r="902" spans="1:16" s="1" customFormat="1" ht="51" outlineLevel="1" x14ac:dyDescent="0.2">
      <c r="A902" s="70" t="s">
        <v>1835</v>
      </c>
      <c r="B902" s="92">
        <v>104356</v>
      </c>
      <c r="C902" s="93" t="s">
        <v>1836</v>
      </c>
      <c r="D902" s="51" t="s">
        <v>41</v>
      </c>
      <c r="E902" s="92" t="s">
        <v>80</v>
      </c>
      <c r="F902" s="43">
        <v>6</v>
      </c>
      <c r="G902" s="43"/>
      <c r="H902" s="100"/>
      <c r="I902" s="43">
        <v>0</v>
      </c>
      <c r="J902" s="43">
        <v>35.21</v>
      </c>
      <c r="K902" s="43">
        <v>29.9285</v>
      </c>
      <c r="L902" s="43">
        <v>179.571</v>
      </c>
      <c r="M902" s="43">
        <v>0</v>
      </c>
      <c r="N902" s="100">
        <v>0</v>
      </c>
      <c r="O902" s="43">
        <v>0</v>
      </c>
      <c r="P902" s="133">
        <v>0</v>
      </c>
    </row>
    <row r="903" spans="1:16" s="1" customFormat="1" ht="51" outlineLevel="1" x14ac:dyDescent="0.2">
      <c r="A903" s="70" t="s">
        <v>1837</v>
      </c>
      <c r="B903" s="92">
        <v>89825</v>
      </c>
      <c r="C903" s="93" t="s">
        <v>1838</v>
      </c>
      <c r="D903" s="51" t="s">
        <v>41</v>
      </c>
      <c r="E903" s="92" t="s">
        <v>80</v>
      </c>
      <c r="F903" s="43">
        <v>50</v>
      </c>
      <c r="G903" s="43"/>
      <c r="H903" s="100"/>
      <c r="I903" s="43">
        <v>0</v>
      </c>
      <c r="J903" s="43">
        <v>20.76</v>
      </c>
      <c r="K903" s="43">
        <v>17.646000000000001</v>
      </c>
      <c r="L903" s="43">
        <v>882.30000000000007</v>
      </c>
      <c r="M903" s="43">
        <v>0</v>
      </c>
      <c r="N903" s="100">
        <v>0</v>
      </c>
      <c r="O903" s="43">
        <v>0</v>
      </c>
      <c r="P903" s="133">
        <v>0</v>
      </c>
    </row>
    <row r="904" spans="1:16" s="1" customFormat="1" ht="51" outlineLevel="1" x14ac:dyDescent="0.2">
      <c r="A904" s="70" t="s">
        <v>1839</v>
      </c>
      <c r="B904" s="92">
        <v>104356</v>
      </c>
      <c r="C904" s="93" t="s">
        <v>1836</v>
      </c>
      <c r="D904" s="51" t="s">
        <v>41</v>
      </c>
      <c r="E904" s="92" t="s">
        <v>80</v>
      </c>
      <c r="F904" s="43">
        <v>1</v>
      </c>
      <c r="G904" s="43"/>
      <c r="H904" s="100"/>
      <c r="I904" s="43">
        <v>0</v>
      </c>
      <c r="J904" s="43">
        <v>35.21</v>
      </c>
      <c r="K904" s="43">
        <v>29.9285</v>
      </c>
      <c r="L904" s="43">
        <v>29.9285</v>
      </c>
      <c r="M904" s="43">
        <v>0</v>
      </c>
      <c r="N904" s="100">
        <v>0</v>
      </c>
      <c r="O904" s="43">
        <v>0</v>
      </c>
      <c r="P904" s="133">
        <v>0</v>
      </c>
    </row>
    <row r="905" spans="1:16" s="1" customFormat="1" ht="51" outlineLevel="1" x14ac:dyDescent="0.2">
      <c r="A905" s="70" t="s">
        <v>1840</v>
      </c>
      <c r="B905" s="92">
        <v>89860</v>
      </c>
      <c r="C905" s="93" t="s">
        <v>1841</v>
      </c>
      <c r="D905" s="51" t="s">
        <v>41</v>
      </c>
      <c r="E905" s="92" t="s">
        <v>80</v>
      </c>
      <c r="F905" s="43">
        <v>1</v>
      </c>
      <c r="G905" s="43"/>
      <c r="H905" s="100"/>
      <c r="I905" s="43">
        <v>0</v>
      </c>
      <c r="J905" s="43">
        <v>61.78</v>
      </c>
      <c r="K905" s="43">
        <v>52.512999999999998</v>
      </c>
      <c r="L905" s="43">
        <v>52.512999999999998</v>
      </c>
      <c r="M905" s="43">
        <v>0</v>
      </c>
      <c r="N905" s="100">
        <v>0</v>
      </c>
      <c r="O905" s="43">
        <v>0</v>
      </c>
      <c r="P905" s="133">
        <v>0</v>
      </c>
    </row>
    <row r="906" spans="1:16" s="1" customFormat="1" ht="51" outlineLevel="1" x14ac:dyDescent="0.2">
      <c r="A906" s="70" t="s">
        <v>1842</v>
      </c>
      <c r="B906" s="92">
        <v>104344</v>
      </c>
      <c r="C906" s="93" t="s">
        <v>1843</v>
      </c>
      <c r="D906" s="51" t="s">
        <v>41</v>
      </c>
      <c r="E906" s="92" t="s">
        <v>80</v>
      </c>
      <c r="F906" s="43">
        <v>32</v>
      </c>
      <c r="G906" s="43"/>
      <c r="H906" s="100"/>
      <c r="I906" s="43">
        <v>0</v>
      </c>
      <c r="J906" s="43">
        <v>50.3</v>
      </c>
      <c r="K906" s="43">
        <v>42.754999999999995</v>
      </c>
      <c r="L906" s="43">
        <v>1368.1599999999999</v>
      </c>
      <c r="M906" s="43">
        <v>0</v>
      </c>
      <c r="N906" s="100">
        <v>0</v>
      </c>
      <c r="O906" s="43">
        <v>0</v>
      </c>
      <c r="P906" s="133">
        <v>0</v>
      </c>
    </row>
    <row r="907" spans="1:16" s="1" customFormat="1" ht="51" outlineLevel="1" x14ac:dyDescent="0.2">
      <c r="A907" s="70" t="s">
        <v>1844</v>
      </c>
      <c r="B907" s="92">
        <v>104354</v>
      </c>
      <c r="C907" s="93" t="s">
        <v>1845</v>
      </c>
      <c r="D907" s="51" t="s">
        <v>41</v>
      </c>
      <c r="E907" s="92" t="s">
        <v>80</v>
      </c>
      <c r="F907" s="43">
        <v>3</v>
      </c>
      <c r="G907" s="43"/>
      <c r="H907" s="100"/>
      <c r="I907" s="43">
        <v>0</v>
      </c>
      <c r="J907" s="43">
        <v>55.73</v>
      </c>
      <c r="K907" s="43">
        <v>47.370499999999993</v>
      </c>
      <c r="L907" s="43">
        <v>142.11149999999998</v>
      </c>
      <c r="M907" s="43">
        <v>0</v>
      </c>
      <c r="N907" s="100">
        <v>0</v>
      </c>
      <c r="O907" s="43">
        <v>0</v>
      </c>
      <c r="P907" s="133">
        <v>0</v>
      </c>
    </row>
    <row r="908" spans="1:16" s="1" customFormat="1" ht="51" outlineLevel="1" x14ac:dyDescent="0.2">
      <c r="A908" s="70" t="s">
        <v>1846</v>
      </c>
      <c r="B908" s="92">
        <v>89786</v>
      </c>
      <c r="C908" s="93" t="s">
        <v>1830</v>
      </c>
      <c r="D908" s="51" t="s">
        <v>41</v>
      </c>
      <c r="E908" s="92" t="s">
        <v>80</v>
      </c>
      <c r="F908" s="43">
        <v>10</v>
      </c>
      <c r="G908" s="43"/>
      <c r="H908" s="100"/>
      <c r="I908" s="43">
        <v>0</v>
      </c>
      <c r="J908" s="43">
        <v>47.76</v>
      </c>
      <c r="K908" s="43">
        <v>40.595999999999997</v>
      </c>
      <c r="L908" s="43">
        <v>405.96</v>
      </c>
      <c r="M908" s="43">
        <v>0</v>
      </c>
      <c r="N908" s="100">
        <v>0</v>
      </c>
      <c r="O908" s="43">
        <v>0</v>
      </c>
      <c r="P908" s="133">
        <v>0</v>
      </c>
    </row>
    <row r="909" spans="1:16" s="1" customFormat="1" ht="51" outlineLevel="1" x14ac:dyDescent="0.2">
      <c r="A909" s="70" t="s">
        <v>1847</v>
      </c>
      <c r="B909" s="92">
        <v>89673</v>
      </c>
      <c r="C909" s="93" t="s">
        <v>1848</v>
      </c>
      <c r="D909" s="51" t="s">
        <v>41</v>
      </c>
      <c r="E909" s="92" t="s">
        <v>80</v>
      </c>
      <c r="F909" s="43">
        <v>2</v>
      </c>
      <c r="G909" s="43"/>
      <c r="H909" s="100"/>
      <c r="I909" s="43">
        <v>0</v>
      </c>
      <c r="J909" s="43">
        <v>42.48</v>
      </c>
      <c r="K909" s="43">
        <v>36.107999999999997</v>
      </c>
      <c r="L909" s="43">
        <v>72.215999999999994</v>
      </c>
      <c r="M909" s="43">
        <v>0</v>
      </c>
      <c r="N909" s="100">
        <v>0</v>
      </c>
      <c r="O909" s="43">
        <v>0</v>
      </c>
      <c r="P909" s="133">
        <v>0</v>
      </c>
    </row>
    <row r="910" spans="1:16" s="1" customFormat="1" ht="51" outlineLevel="1" x14ac:dyDescent="0.2">
      <c r="A910" s="70" t="s">
        <v>1849</v>
      </c>
      <c r="B910" s="92">
        <v>89549</v>
      </c>
      <c r="C910" s="93" t="s">
        <v>1850</v>
      </c>
      <c r="D910" s="51" t="s">
        <v>41</v>
      </c>
      <c r="E910" s="92" t="s">
        <v>80</v>
      </c>
      <c r="F910" s="43">
        <v>4</v>
      </c>
      <c r="G910" s="43"/>
      <c r="H910" s="100"/>
      <c r="I910" s="43">
        <v>0</v>
      </c>
      <c r="J910" s="43">
        <v>22.58</v>
      </c>
      <c r="K910" s="43">
        <v>19.192999999999998</v>
      </c>
      <c r="L910" s="43">
        <v>76.771999999999991</v>
      </c>
      <c r="M910" s="43">
        <v>0</v>
      </c>
      <c r="N910" s="100">
        <v>0</v>
      </c>
      <c r="O910" s="43">
        <v>0</v>
      </c>
      <c r="P910" s="133">
        <v>0</v>
      </c>
    </row>
    <row r="911" spans="1:16" s="1" customFormat="1" ht="51" outlineLevel="1" x14ac:dyDescent="0.2">
      <c r="A911" s="70" t="s">
        <v>1851</v>
      </c>
      <c r="B911" s="92">
        <v>89587</v>
      </c>
      <c r="C911" s="93" t="s">
        <v>1660</v>
      </c>
      <c r="D911" s="51" t="s">
        <v>41</v>
      </c>
      <c r="E911" s="92" t="s">
        <v>80</v>
      </c>
      <c r="F911" s="43">
        <v>29</v>
      </c>
      <c r="G911" s="43"/>
      <c r="H911" s="100"/>
      <c r="I911" s="43">
        <v>0</v>
      </c>
      <c r="J911" s="43">
        <v>60.22</v>
      </c>
      <c r="K911" s="43">
        <v>51.186999999999998</v>
      </c>
      <c r="L911" s="43">
        <v>1484.423</v>
      </c>
      <c r="M911" s="43">
        <v>0</v>
      </c>
      <c r="N911" s="100">
        <v>0</v>
      </c>
      <c r="O911" s="43">
        <v>0</v>
      </c>
      <c r="P911" s="133">
        <v>0</v>
      </c>
    </row>
    <row r="912" spans="1:16" s="1" customFormat="1" ht="12.75" outlineLevel="1" x14ac:dyDescent="0.2">
      <c r="A912" s="118" t="s">
        <v>1852</v>
      </c>
      <c r="B912" s="79"/>
      <c r="C912" s="115" t="s">
        <v>1853</v>
      </c>
      <c r="D912" s="79"/>
      <c r="E912" s="119"/>
      <c r="F912" s="113"/>
      <c r="G912" s="113"/>
      <c r="H912" s="114"/>
      <c r="I912" s="113"/>
      <c r="J912" s="43"/>
      <c r="K912" s="113"/>
      <c r="L912" s="113">
        <v>8077.9920000000002</v>
      </c>
      <c r="M912" s="113">
        <v>0</v>
      </c>
      <c r="N912" s="114">
        <v>0</v>
      </c>
      <c r="O912" s="113">
        <v>0</v>
      </c>
      <c r="P912" s="131">
        <v>0</v>
      </c>
    </row>
    <row r="913" spans="1:16" s="1" customFormat="1" ht="51" outlineLevel="1" x14ac:dyDescent="0.2">
      <c r="A913" s="70" t="s">
        <v>1854</v>
      </c>
      <c r="B913" s="92">
        <v>97902</v>
      </c>
      <c r="C913" s="93" t="s">
        <v>1855</v>
      </c>
      <c r="D913" s="51" t="s">
        <v>41</v>
      </c>
      <c r="E913" s="92" t="s">
        <v>80</v>
      </c>
      <c r="F913" s="43">
        <v>12</v>
      </c>
      <c r="G913" s="43"/>
      <c r="H913" s="100"/>
      <c r="I913" s="43">
        <v>0</v>
      </c>
      <c r="J913" s="43">
        <v>791.96</v>
      </c>
      <c r="K913" s="43">
        <v>673.16600000000005</v>
      </c>
      <c r="L913" s="43">
        <v>8077.9920000000002</v>
      </c>
      <c r="M913" s="43">
        <v>0</v>
      </c>
      <c r="N913" s="100">
        <v>0</v>
      </c>
      <c r="O913" s="43">
        <v>0</v>
      </c>
      <c r="P913" s="133">
        <v>0</v>
      </c>
    </row>
    <row r="914" spans="1:16" s="1" customFormat="1" ht="12.75" outlineLevel="1" x14ac:dyDescent="0.2">
      <c r="A914" s="118" t="s">
        <v>1856</v>
      </c>
      <c r="B914" s="79"/>
      <c r="C914" s="115" t="s">
        <v>1857</v>
      </c>
      <c r="D914" s="79"/>
      <c r="E914" s="119"/>
      <c r="F914" s="113"/>
      <c r="G914" s="113"/>
      <c r="H914" s="114"/>
      <c r="I914" s="113"/>
      <c r="J914" s="43"/>
      <c r="K914" s="113"/>
      <c r="L914" s="113">
        <v>2269.0664999999999</v>
      </c>
      <c r="M914" s="113">
        <v>0</v>
      </c>
      <c r="N914" s="114">
        <v>0</v>
      </c>
      <c r="O914" s="113">
        <v>0</v>
      </c>
      <c r="P914" s="131">
        <v>0</v>
      </c>
    </row>
    <row r="915" spans="1:16" s="1" customFormat="1" ht="51" outlineLevel="1" x14ac:dyDescent="0.2">
      <c r="A915" s="70" t="s">
        <v>1858</v>
      </c>
      <c r="B915" s="92">
        <v>89707</v>
      </c>
      <c r="C915" s="93" t="s">
        <v>1859</v>
      </c>
      <c r="D915" s="51" t="s">
        <v>41</v>
      </c>
      <c r="E915" s="92" t="s">
        <v>80</v>
      </c>
      <c r="F915" s="43">
        <v>10</v>
      </c>
      <c r="G915" s="43"/>
      <c r="H915" s="100"/>
      <c r="I915" s="43">
        <v>0</v>
      </c>
      <c r="J915" s="43">
        <v>59.01</v>
      </c>
      <c r="K915" s="43">
        <v>50.158499999999997</v>
      </c>
      <c r="L915" s="43">
        <v>501.58499999999998</v>
      </c>
      <c r="M915" s="43">
        <v>0</v>
      </c>
      <c r="N915" s="100">
        <v>0</v>
      </c>
      <c r="O915" s="43">
        <v>0</v>
      </c>
      <c r="P915" s="133">
        <v>0</v>
      </c>
    </row>
    <row r="916" spans="1:16" s="1" customFormat="1" ht="51" outlineLevel="1" x14ac:dyDescent="0.2">
      <c r="A916" s="70" t="s">
        <v>1860</v>
      </c>
      <c r="B916" s="92">
        <v>89708</v>
      </c>
      <c r="C916" s="93" t="s">
        <v>1861</v>
      </c>
      <c r="D916" s="51" t="s">
        <v>41</v>
      </c>
      <c r="E916" s="92" t="s">
        <v>80</v>
      </c>
      <c r="F916" s="43">
        <v>1</v>
      </c>
      <c r="G916" s="43"/>
      <c r="H916" s="100"/>
      <c r="I916" s="43">
        <v>0</v>
      </c>
      <c r="J916" s="43">
        <v>118.19</v>
      </c>
      <c r="K916" s="43">
        <v>100.4615</v>
      </c>
      <c r="L916" s="43">
        <v>100.4615</v>
      </c>
      <c r="M916" s="43">
        <v>0</v>
      </c>
      <c r="N916" s="100">
        <v>0</v>
      </c>
      <c r="O916" s="43">
        <v>0</v>
      </c>
      <c r="P916" s="133">
        <v>0</v>
      </c>
    </row>
    <row r="917" spans="1:16" s="1" customFormat="1" ht="12.75" outlineLevel="1" x14ac:dyDescent="0.2">
      <c r="A917" s="70" t="s">
        <v>1862</v>
      </c>
      <c r="B917" s="92" t="s">
        <v>1863</v>
      </c>
      <c r="C917" s="93" t="s">
        <v>1864</v>
      </c>
      <c r="D917" s="51" t="s">
        <v>41</v>
      </c>
      <c r="E917" s="92" t="s">
        <v>80</v>
      </c>
      <c r="F917" s="43">
        <v>20</v>
      </c>
      <c r="G917" s="43"/>
      <c r="H917" s="100"/>
      <c r="I917" s="43">
        <v>0</v>
      </c>
      <c r="J917" s="43">
        <v>98.06</v>
      </c>
      <c r="K917" s="43">
        <v>83.350999999999999</v>
      </c>
      <c r="L917" s="43">
        <v>1667.02</v>
      </c>
      <c r="M917" s="43">
        <v>0</v>
      </c>
      <c r="N917" s="100">
        <v>0</v>
      </c>
      <c r="O917" s="43">
        <v>0</v>
      </c>
      <c r="P917" s="133">
        <v>0</v>
      </c>
    </row>
    <row r="918" spans="1:16" s="1" customFormat="1" ht="12.75" outlineLevel="1" x14ac:dyDescent="0.2">
      <c r="A918" s="118" t="s">
        <v>1865</v>
      </c>
      <c r="B918" s="79"/>
      <c r="C918" s="115" t="s">
        <v>615</v>
      </c>
      <c r="D918" s="79"/>
      <c r="E918" s="119"/>
      <c r="F918" s="113"/>
      <c r="G918" s="113"/>
      <c r="H918" s="114"/>
      <c r="I918" s="113"/>
      <c r="J918" s="43"/>
      <c r="K918" s="113"/>
      <c r="L918" s="113">
        <v>5625.1894999999995</v>
      </c>
      <c r="M918" s="113">
        <v>0</v>
      </c>
      <c r="N918" s="114">
        <v>0</v>
      </c>
      <c r="O918" s="113">
        <v>0</v>
      </c>
      <c r="P918" s="131">
        <v>0</v>
      </c>
    </row>
    <row r="919" spans="1:16" s="1" customFormat="1" ht="12.75" outlineLevel="1" x14ac:dyDescent="0.2">
      <c r="A919" s="70" t="s">
        <v>1866</v>
      </c>
      <c r="B919" s="92">
        <v>93358</v>
      </c>
      <c r="C919" s="93" t="s">
        <v>617</v>
      </c>
      <c r="D919" s="51" t="s">
        <v>41</v>
      </c>
      <c r="E919" s="92" t="s">
        <v>1867</v>
      </c>
      <c r="F919" s="43">
        <v>30</v>
      </c>
      <c r="G919" s="43"/>
      <c r="H919" s="100"/>
      <c r="I919" s="43">
        <v>0</v>
      </c>
      <c r="J919" s="43">
        <v>120.31</v>
      </c>
      <c r="K919" s="43">
        <v>102.26349999999999</v>
      </c>
      <c r="L919" s="43">
        <v>3067.9049999999997</v>
      </c>
      <c r="M919" s="43">
        <v>0</v>
      </c>
      <c r="N919" s="100">
        <v>0</v>
      </c>
      <c r="O919" s="43">
        <v>0</v>
      </c>
      <c r="P919" s="133">
        <v>0</v>
      </c>
    </row>
    <row r="920" spans="1:16" s="1" customFormat="1" ht="25.5" outlineLevel="1" x14ac:dyDescent="0.2">
      <c r="A920" s="70" t="s">
        <v>1868</v>
      </c>
      <c r="B920" s="92">
        <v>93382</v>
      </c>
      <c r="C920" s="93" t="s">
        <v>619</v>
      </c>
      <c r="D920" s="51" t="s">
        <v>41</v>
      </c>
      <c r="E920" s="92" t="s">
        <v>1867</v>
      </c>
      <c r="F920" s="43">
        <v>25</v>
      </c>
      <c r="G920" s="43"/>
      <c r="H920" s="100"/>
      <c r="I920" s="43">
        <v>0</v>
      </c>
      <c r="J920" s="43">
        <v>38.159999999999997</v>
      </c>
      <c r="K920" s="43">
        <v>32.435999999999993</v>
      </c>
      <c r="L920" s="43">
        <v>810.89999999999986</v>
      </c>
      <c r="M920" s="43">
        <v>0</v>
      </c>
      <c r="N920" s="100">
        <v>0</v>
      </c>
      <c r="O920" s="43">
        <v>0</v>
      </c>
      <c r="P920" s="133">
        <v>0</v>
      </c>
    </row>
    <row r="921" spans="1:16" s="1" customFormat="1" ht="38.25" outlineLevel="1" x14ac:dyDescent="0.2">
      <c r="A921" s="70" t="s">
        <v>1869</v>
      </c>
      <c r="B921" s="92">
        <v>100323</v>
      </c>
      <c r="C921" s="93" t="s">
        <v>621</v>
      </c>
      <c r="D921" s="51" t="s">
        <v>41</v>
      </c>
      <c r="E921" s="92" t="s">
        <v>1867</v>
      </c>
      <c r="F921" s="43">
        <v>7</v>
      </c>
      <c r="G921" s="43"/>
      <c r="H921" s="100"/>
      <c r="I921" s="43">
        <v>0</v>
      </c>
      <c r="J921" s="43">
        <v>293.51</v>
      </c>
      <c r="K921" s="43">
        <v>249.48349999999999</v>
      </c>
      <c r="L921" s="43">
        <v>1746.3844999999999</v>
      </c>
      <c r="M921" s="43">
        <v>0</v>
      </c>
      <c r="N921" s="100">
        <v>0</v>
      </c>
      <c r="O921" s="43">
        <v>0</v>
      </c>
      <c r="P921" s="133">
        <v>0</v>
      </c>
    </row>
    <row r="922" spans="1:16" s="1" customFormat="1" ht="12.75" outlineLevel="1" x14ac:dyDescent="0.2">
      <c r="A922" s="118" t="s">
        <v>1870</v>
      </c>
      <c r="B922" s="79"/>
      <c r="C922" s="115" t="s">
        <v>1871</v>
      </c>
      <c r="D922" s="79"/>
      <c r="E922" s="119"/>
      <c r="F922" s="113"/>
      <c r="G922" s="113"/>
      <c r="H922" s="114"/>
      <c r="I922" s="113"/>
      <c r="J922" s="43"/>
      <c r="K922" s="113"/>
      <c r="L922" s="113">
        <v>100312.954</v>
      </c>
      <c r="M922" s="113">
        <v>0</v>
      </c>
      <c r="N922" s="114">
        <v>0</v>
      </c>
      <c r="O922" s="113">
        <v>0</v>
      </c>
      <c r="P922" s="131">
        <v>0</v>
      </c>
    </row>
    <row r="923" spans="1:16" s="1" customFormat="1" ht="51" outlineLevel="1" x14ac:dyDescent="0.2">
      <c r="A923" s="70" t="s">
        <v>1872</v>
      </c>
      <c r="B923" s="92">
        <v>98101</v>
      </c>
      <c r="C923" s="93" t="s">
        <v>1873</v>
      </c>
      <c r="D923" s="51" t="s">
        <v>41</v>
      </c>
      <c r="E923" s="92" t="s">
        <v>80</v>
      </c>
      <c r="F923" s="43">
        <v>6</v>
      </c>
      <c r="G923" s="43"/>
      <c r="H923" s="100"/>
      <c r="I923" s="43">
        <v>0</v>
      </c>
      <c r="J923" s="43">
        <v>11433.13</v>
      </c>
      <c r="K923" s="43">
        <v>9718.1605</v>
      </c>
      <c r="L923" s="43">
        <v>58308.963000000003</v>
      </c>
      <c r="M923" s="43">
        <v>0</v>
      </c>
      <c r="N923" s="100">
        <v>0</v>
      </c>
      <c r="O923" s="43">
        <v>0</v>
      </c>
      <c r="P923" s="133">
        <v>0</v>
      </c>
    </row>
    <row r="924" spans="1:16" s="1" customFormat="1" ht="51" outlineLevel="1" x14ac:dyDescent="0.2">
      <c r="A924" s="70" t="s">
        <v>1874</v>
      </c>
      <c r="B924" s="92">
        <v>98077</v>
      </c>
      <c r="C924" s="93" t="s">
        <v>1875</v>
      </c>
      <c r="D924" s="51" t="s">
        <v>41</v>
      </c>
      <c r="E924" s="92" t="s">
        <v>80</v>
      </c>
      <c r="F924" s="43">
        <v>1</v>
      </c>
      <c r="G924" s="43"/>
      <c r="H924" s="100"/>
      <c r="I924" s="43">
        <v>0</v>
      </c>
      <c r="J924" s="43">
        <v>23341.53</v>
      </c>
      <c r="K924" s="43">
        <v>19840.300499999998</v>
      </c>
      <c r="L924" s="43">
        <v>19840.300499999998</v>
      </c>
      <c r="M924" s="43">
        <v>0</v>
      </c>
      <c r="N924" s="100">
        <v>0</v>
      </c>
      <c r="O924" s="43">
        <v>0</v>
      </c>
      <c r="P924" s="133">
        <v>0</v>
      </c>
    </row>
    <row r="925" spans="1:16" s="1" customFormat="1" ht="38.25" outlineLevel="1" x14ac:dyDescent="0.2">
      <c r="A925" s="70" t="s">
        <v>1876</v>
      </c>
      <c r="B925" s="92" t="s">
        <v>1877</v>
      </c>
      <c r="C925" s="93" t="s">
        <v>1878</v>
      </c>
      <c r="D925" s="51" t="s">
        <v>41</v>
      </c>
      <c r="E925" s="92" t="s">
        <v>80</v>
      </c>
      <c r="F925" s="43">
        <v>1</v>
      </c>
      <c r="G925" s="43"/>
      <c r="H925" s="100"/>
      <c r="I925" s="43">
        <v>0</v>
      </c>
      <c r="J925" s="43">
        <v>21209.759999999998</v>
      </c>
      <c r="K925" s="43">
        <v>18028.295999999998</v>
      </c>
      <c r="L925" s="43">
        <v>18028.295999999998</v>
      </c>
      <c r="M925" s="43">
        <v>0</v>
      </c>
      <c r="N925" s="100">
        <v>0</v>
      </c>
      <c r="O925" s="43">
        <v>0</v>
      </c>
      <c r="P925" s="133">
        <v>0</v>
      </c>
    </row>
    <row r="926" spans="1:16" s="1" customFormat="1" ht="38.25" outlineLevel="1" x14ac:dyDescent="0.2">
      <c r="A926" s="70" t="s">
        <v>1879</v>
      </c>
      <c r="B926" s="92">
        <v>98102</v>
      </c>
      <c r="C926" s="93" t="s">
        <v>1880</v>
      </c>
      <c r="D926" s="51" t="s">
        <v>41</v>
      </c>
      <c r="E926" s="92" t="s">
        <v>80</v>
      </c>
      <c r="F926" s="43">
        <v>1</v>
      </c>
      <c r="G926" s="43"/>
      <c r="H926" s="100"/>
      <c r="I926" s="43">
        <v>0</v>
      </c>
      <c r="J926" s="43">
        <v>226.63</v>
      </c>
      <c r="K926" s="43">
        <v>192.63549999999998</v>
      </c>
      <c r="L926" s="43">
        <v>192.63549999999998</v>
      </c>
      <c r="M926" s="43">
        <v>0</v>
      </c>
      <c r="N926" s="100">
        <v>0</v>
      </c>
      <c r="O926" s="43">
        <v>0</v>
      </c>
      <c r="P926" s="133">
        <v>0</v>
      </c>
    </row>
    <row r="927" spans="1:16" s="1" customFormat="1" ht="63.75" outlineLevel="1" x14ac:dyDescent="0.2">
      <c r="A927" s="70" t="s">
        <v>1881</v>
      </c>
      <c r="B927" s="92">
        <v>91173</v>
      </c>
      <c r="C927" s="93" t="s">
        <v>1882</v>
      </c>
      <c r="D927" s="51" t="s">
        <v>41</v>
      </c>
      <c r="E927" s="92" t="s">
        <v>121</v>
      </c>
      <c r="F927" s="43">
        <v>213</v>
      </c>
      <c r="G927" s="43"/>
      <c r="H927" s="100"/>
      <c r="I927" s="43">
        <v>0</v>
      </c>
      <c r="J927" s="43">
        <v>5.34</v>
      </c>
      <c r="K927" s="43">
        <v>4.5389999999999997</v>
      </c>
      <c r="L927" s="43">
        <v>966.8069999999999</v>
      </c>
      <c r="M927" s="43">
        <v>0</v>
      </c>
      <c r="N927" s="100">
        <v>0</v>
      </c>
      <c r="O927" s="43">
        <v>0</v>
      </c>
      <c r="P927" s="133">
        <v>0</v>
      </c>
    </row>
    <row r="928" spans="1:16" s="1" customFormat="1" ht="76.5" outlineLevel="1" x14ac:dyDescent="0.2">
      <c r="A928" s="70" t="s">
        <v>1883</v>
      </c>
      <c r="B928" s="92">
        <v>91175</v>
      </c>
      <c r="C928" s="93" t="s">
        <v>1884</v>
      </c>
      <c r="D928" s="51" t="s">
        <v>41</v>
      </c>
      <c r="E928" s="92" t="s">
        <v>121</v>
      </c>
      <c r="F928" s="43">
        <v>97</v>
      </c>
      <c r="G928" s="43"/>
      <c r="H928" s="100"/>
      <c r="I928" s="43">
        <v>0</v>
      </c>
      <c r="J928" s="43">
        <v>14.4</v>
      </c>
      <c r="K928" s="43">
        <v>12.24</v>
      </c>
      <c r="L928" s="43">
        <v>1187.28</v>
      </c>
      <c r="M928" s="43">
        <v>0</v>
      </c>
      <c r="N928" s="100">
        <v>0</v>
      </c>
      <c r="O928" s="43">
        <v>0</v>
      </c>
      <c r="P928" s="133">
        <v>0</v>
      </c>
    </row>
    <row r="929" spans="1:16" s="1" customFormat="1" ht="38.25" outlineLevel="1" x14ac:dyDescent="0.2">
      <c r="A929" s="70" t="s">
        <v>1885</v>
      </c>
      <c r="B929" s="92">
        <v>91190</v>
      </c>
      <c r="C929" s="93" t="s">
        <v>1886</v>
      </c>
      <c r="D929" s="51" t="s">
        <v>41</v>
      </c>
      <c r="E929" s="92" t="s">
        <v>80</v>
      </c>
      <c r="F929" s="43">
        <v>61</v>
      </c>
      <c r="G929" s="43"/>
      <c r="H929" s="100"/>
      <c r="I929" s="43">
        <v>0</v>
      </c>
      <c r="J929" s="43">
        <v>15.15</v>
      </c>
      <c r="K929" s="43">
        <v>12.8775</v>
      </c>
      <c r="L929" s="43">
        <v>785.52749999999992</v>
      </c>
      <c r="M929" s="43">
        <v>0</v>
      </c>
      <c r="N929" s="100">
        <v>0</v>
      </c>
      <c r="O929" s="43">
        <v>0</v>
      </c>
      <c r="P929" s="133">
        <v>0</v>
      </c>
    </row>
    <row r="930" spans="1:16" s="1" customFormat="1" ht="25.5" outlineLevel="1" x14ac:dyDescent="0.2">
      <c r="A930" s="70" t="s">
        <v>1887</v>
      </c>
      <c r="B930" s="92">
        <v>4421</v>
      </c>
      <c r="C930" s="93" t="s">
        <v>1888</v>
      </c>
      <c r="D930" s="51" t="s">
        <v>41</v>
      </c>
      <c r="E930" s="92" t="s">
        <v>773</v>
      </c>
      <c r="F930" s="43">
        <v>3</v>
      </c>
      <c r="G930" s="43"/>
      <c r="H930" s="100"/>
      <c r="I930" s="43">
        <v>0</v>
      </c>
      <c r="J930" s="43">
        <v>393.39</v>
      </c>
      <c r="K930" s="43">
        <v>334.38149999999996</v>
      </c>
      <c r="L930" s="43">
        <v>1003.1444999999999</v>
      </c>
      <c r="M930" s="43">
        <v>0</v>
      </c>
      <c r="N930" s="100">
        <v>0</v>
      </c>
      <c r="O930" s="43">
        <v>0</v>
      </c>
      <c r="P930" s="133">
        <v>0</v>
      </c>
    </row>
    <row r="931" spans="1:16" s="1" customFormat="1" ht="12.75" outlineLevel="1" x14ac:dyDescent="0.2">
      <c r="A931" s="118" t="s">
        <v>1889</v>
      </c>
      <c r="B931" s="79"/>
      <c r="C931" s="112" t="s">
        <v>1890</v>
      </c>
      <c r="D931" s="79"/>
      <c r="E931" s="119"/>
      <c r="F931" s="113"/>
      <c r="G931" s="113"/>
      <c r="H931" s="114"/>
      <c r="I931" s="113"/>
      <c r="J931" s="43"/>
      <c r="K931" s="113"/>
      <c r="L931" s="113">
        <v>20080.842000000001</v>
      </c>
      <c r="M931" s="113">
        <v>0</v>
      </c>
      <c r="N931" s="114">
        <v>0</v>
      </c>
      <c r="O931" s="113">
        <v>0</v>
      </c>
      <c r="P931" s="131">
        <v>0</v>
      </c>
    </row>
    <row r="932" spans="1:16" s="1" customFormat="1" ht="38.25" outlineLevel="1" x14ac:dyDescent="0.2">
      <c r="A932" s="70" t="s">
        <v>1891</v>
      </c>
      <c r="B932" s="92">
        <v>89576</v>
      </c>
      <c r="C932" s="93" t="s">
        <v>1892</v>
      </c>
      <c r="D932" s="51" t="s">
        <v>41</v>
      </c>
      <c r="E932" s="51" t="s">
        <v>121</v>
      </c>
      <c r="F932" s="43">
        <v>75</v>
      </c>
      <c r="G932" s="43"/>
      <c r="H932" s="100"/>
      <c r="I932" s="43">
        <v>0</v>
      </c>
      <c r="J932" s="43">
        <v>30.35</v>
      </c>
      <c r="K932" s="43">
        <v>25.797499999999999</v>
      </c>
      <c r="L932" s="43">
        <v>1934.8125</v>
      </c>
      <c r="M932" s="43">
        <v>0</v>
      </c>
      <c r="N932" s="100">
        <v>0</v>
      </c>
      <c r="O932" s="43">
        <v>0</v>
      </c>
      <c r="P932" s="133">
        <v>0</v>
      </c>
    </row>
    <row r="933" spans="1:16" s="1" customFormat="1" ht="38.25" outlineLevel="1" x14ac:dyDescent="0.2">
      <c r="A933" s="70" t="s">
        <v>1893</v>
      </c>
      <c r="B933" s="92">
        <v>89578</v>
      </c>
      <c r="C933" s="93" t="s">
        <v>1087</v>
      </c>
      <c r="D933" s="51" t="s">
        <v>41</v>
      </c>
      <c r="E933" s="51" t="s">
        <v>121</v>
      </c>
      <c r="F933" s="43">
        <v>180</v>
      </c>
      <c r="G933" s="43"/>
      <c r="H933" s="100"/>
      <c r="I933" s="43">
        <v>0</v>
      </c>
      <c r="J933" s="43">
        <v>37.9</v>
      </c>
      <c r="K933" s="43">
        <v>32.214999999999996</v>
      </c>
      <c r="L933" s="43">
        <v>5798.6999999999989</v>
      </c>
      <c r="M933" s="43">
        <v>0</v>
      </c>
      <c r="N933" s="100">
        <v>0</v>
      </c>
      <c r="O933" s="43">
        <v>0</v>
      </c>
      <c r="P933" s="133">
        <v>0</v>
      </c>
    </row>
    <row r="934" spans="1:16" s="1" customFormat="1" ht="38.25" outlineLevel="1" x14ac:dyDescent="0.2">
      <c r="A934" s="70" t="s">
        <v>1894</v>
      </c>
      <c r="B934" s="92">
        <v>89580</v>
      </c>
      <c r="C934" s="93" t="s">
        <v>1895</v>
      </c>
      <c r="D934" s="51" t="s">
        <v>41</v>
      </c>
      <c r="E934" s="51" t="s">
        <v>121</v>
      </c>
      <c r="F934" s="43">
        <v>180</v>
      </c>
      <c r="G934" s="43"/>
      <c r="H934" s="100"/>
      <c r="I934" s="43">
        <v>0</v>
      </c>
      <c r="J934" s="43">
        <v>77.97</v>
      </c>
      <c r="K934" s="43">
        <v>66.274500000000003</v>
      </c>
      <c r="L934" s="43">
        <v>11929.41</v>
      </c>
      <c r="M934" s="43">
        <v>0</v>
      </c>
      <c r="N934" s="100">
        <v>0</v>
      </c>
      <c r="O934" s="43">
        <v>0</v>
      </c>
      <c r="P934" s="133">
        <v>0</v>
      </c>
    </row>
    <row r="935" spans="1:16" s="1" customFormat="1" ht="38.25" outlineLevel="1" x14ac:dyDescent="0.2">
      <c r="A935" s="70" t="s">
        <v>1896</v>
      </c>
      <c r="B935" s="92">
        <v>90696</v>
      </c>
      <c r="C935" s="93" t="s">
        <v>1897</v>
      </c>
      <c r="D935" s="51" t="s">
        <v>41</v>
      </c>
      <c r="E935" s="51" t="s">
        <v>121</v>
      </c>
      <c r="F935" s="43">
        <v>3</v>
      </c>
      <c r="G935" s="43"/>
      <c r="H935" s="100"/>
      <c r="I935" s="43">
        <v>0</v>
      </c>
      <c r="J935" s="43">
        <v>163.89</v>
      </c>
      <c r="K935" s="43">
        <v>139.30649999999997</v>
      </c>
      <c r="L935" s="43">
        <v>417.91949999999991</v>
      </c>
      <c r="M935" s="43">
        <v>0</v>
      </c>
      <c r="N935" s="100">
        <v>0</v>
      </c>
      <c r="O935" s="43">
        <v>0</v>
      </c>
      <c r="P935" s="133">
        <v>0</v>
      </c>
    </row>
    <row r="936" spans="1:16" s="1" customFormat="1" ht="12.75" outlineLevel="1" x14ac:dyDescent="0.2">
      <c r="A936" s="118" t="s">
        <v>1898</v>
      </c>
      <c r="B936" s="79"/>
      <c r="C936" s="124" t="s">
        <v>1782</v>
      </c>
      <c r="D936" s="79"/>
      <c r="E936" s="119"/>
      <c r="F936" s="113"/>
      <c r="G936" s="113"/>
      <c r="H936" s="114"/>
      <c r="I936" s="113"/>
      <c r="J936" s="43"/>
      <c r="K936" s="113"/>
      <c r="L936" s="113">
        <v>4466.8519999999999</v>
      </c>
      <c r="M936" s="113">
        <v>0</v>
      </c>
      <c r="N936" s="114">
        <v>0</v>
      </c>
      <c r="O936" s="113">
        <v>0</v>
      </c>
      <c r="P936" s="131">
        <v>0</v>
      </c>
    </row>
    <row r="937" spans="1:16" s="1" customFormat="1" ht="12.75" outlineLevel="1" x14ac:dyDescent="0.2">
      <c r="A937" s="70" t="s">
        <v>1899</v>
      </c>
      <c r="B937" s="92">
        <v>4283</v>
      </c>
      <c r="C937" s="93" t="s">
        <v>1900</v>
      </c>
      <c r="D937" s="51" t="s">
        <v>41</v>
      </c>
      <c r="E937" s="51" t="s">
        <v>80</v>
      </c>
      <c r="F937" s="43">
        <v>14</v>
      </c>
      <c r="G937" s="43"/>
      <c r="H937" s="100"/>
      <c r="I937" s="43">
        <v>0</v>
      </c>
      <c r="J937" s="43">
        <v>64.48</v>
      </c>
      <c r="K937" s="43">
        <v>54.808</v>
      </c>
      <c r="L937" s="43">
        <v>767.31200000000001</v>
      </c>
      <c r="M937" s="43">
        <v>0</v>
      </c>
      <c r="N937" s="100">
        <v>0</v>
      </c>
      <c r="O937" s="43">
        <v>0</v>
      </c>
      <c r="P937" s="133">
        <v>0</v>
      </c>
    </row>
    <row r="938" spans="1:16" s="1" customFormat="1" ht="12.75" outlineLevel="1" x14ac:dyDescent="0.2">
      <c r="A938" s="70" t="s">
        <v>1901</v>
      </c>
      <c r="B938" s="92">
        <v>9752</v>
      </c>
      <c r="C938" s="93" t="s">
        <v>1902</v>
      </c>
      <c r="D938" s="51" t="s">
        <v>41</v>
      </c>
      <c r="E938" s="51" t="s">
        <v>80</v>
      </c>
      <c r="F938" s="43">
        <v>1</v>
      </c>
      <c r="G938" s="43"/>
      <c r="H938" s="100"/>
      <c r="I938" s="43">
        <v>0</v>
      </c>
      <c r="J938" s="43">
        <v>55.67</v>
      </c>
      <c r="K938" s="43">
        <v>47.319499999999998</v>
      </c>
      <c r="L938" s="43">
        <v>47.319499999999998</v>
      </c>
      <c r="M938" s="43">
        <v>0</v>
      </c>
      <c r="N938" s="100">
        <v>0</v>
      </c>
      <c r="O938" s="43">
        <v>0</v>
      </c>
      <c r="P938" s="133">
        <v>0</v>
      </c>
    </row>
    <row r="939" spans="1:16" s="1" customFormat="1" ht="38.25" outlineLevel="1" x14ac:dyDescent="0.2">
      <c r="A939" s="70" t="s">
        <v>1903</v>
      </c>
      <c r="B939" s="92">
        <v>89531</v>
      </c>
      <c r="C939" s="93" t="s">
        <v>1904</v>
      </c>
      <c r="D939" s="51" t="s">
        <v>41</v>
      </c>
      <c r="E939" s="51" t="s">
        <v>80</v>
      </c>
      <c r="F939" s="43">
        <v>7</v>
      </c>
      <c r="G939" s="43"/>
      <c r="H939" s="100"/>
      <c r="I939" s="43">
        <v>0</v>
      </c>
      <c r="J939" s="43">
        <v>45</v>
      </c>
      <c r="K939" s="43">
        <v>38.25</v>
      </c>
      <c r="L939" s="43">
        <v>267.75</v>
      </c>
      <c r="M939" s="43">
        <v>0</v>
      </c>
      <c r="N939" s="100">
        <v>0</v>
      </c>
      <c r="O939" s="43">
        <v>0</v>
      </c>
      <c r="P939" s="133">
        <v>0</v>
      </c>
    </row>
    <row r="940" spans="1:16" s="1" customFormat="1" ht="51" outlineLevel="1" x14ac:dyDescent="0.2">
      <c r="A940" s="70" t="s">
        <v>1905</v>
      </c>
      <c r="B940" s="92">
        <v>89591</v>
      </c>
      <c r="C940" s="93" t="s">
        <v>1906</v>
      </c>
      <c r="D940" s="51" t="s">
        <v>41</v>
      </c>
      <c r="E940" s="51" t="s">
        <v>80</v>
      </c>
      <c r="F940" s="43">
        <v>2</v>
      </c>
      <c r="G940" s="43"/>
      <c r="H940" s="100"/>
      <c r="I940" s="43">
        <v>0</v>
      </c>
      <c r="J940" s="43">
        <v>153.87</v>
      </c>
      <c r="K940" s="43">
        <v>130.7895</v>
      </c>
      <c r="L940" s="43">
        <v>261.57900000000001</v>
      </c>
      <c r="M940" s="43">
        <v>0</v>
      </c>
      <c r="N940" s="100">
        <v>0</v>
      </c>
      <c r="O940" s="43">
        <v>0</v>
      </c>
      <c r="P940" s="133">
        <v>0</v>
      </c>
    </row>
    <row r="941" spans="1:16" s="1" customFormat="1" ht="51" outlineLevel="1" x14ac:dyDescent="0.2">
      <c r="A941" s="70" t="s">
        <v>1907</v>
      </c>
      <c r="B941" s="92">
        <v>89582</v>
      </c>
      <c r="C941" s="93" t="s">
        <v>1908</v>
      </c>
      <c r="D941" s="51" t="s">
        <v>41</v>
      </c>
      <c r="E941" s="51" t="s">
        <v>80</v>
      </c>
      <c r="F941" s="43">
        <v>4</v>
      </c>
      <c r="G941" s="43"/>
      <c r="H941" s="100"/>
      <c r="I941" s="43">
        <v>0</v>
      </c>
      <c r="J941" s="43">
        <v>41.25</v>
      </c>
      <c r="K941" s="43">
        <v>35.0625</v>
      </c>
      <c r="L941" s="43">
        <v>140.25</v>
      </c>
      <c r="M941" s="43">
        <v>0</v>
      </c>
      <c r="N941" s="100">
        <v>0</v>
      </c>
      <c r="O941" s="43">
        <v>0</v>
      </c>
      <c r="P941" s="133">
        <v>0</v>
      </c>
    </row>
    <row r="942" spans="1:16" s="1" customFormat="1" ht="51" outlineLevel="1" x14ac:dyDescent="0.2">
      <c r="A942" s="70" t="s">
        <v>1909</v>
      </c>
      <c r="B942" s="92">
        <v>89584</v>
      </c>
      <c r="C942" s="93" t="s">
        <v>1910</v>
      </c>
      <c r="D942" s="51" t="s">
        <v>41</v>
      </c>
      <c r="E942" s="51" t="s">
        <v>80</v>
      </c>
      <c r="F942" s="43">
        <v>26</v>
      </c>
      <c r="G942" s="43"/>
      <c r="H942" s="100"/>
      <c r="I942" s="43">
        <v>0</v>
      </c>
      <c r="J942" s="43">
        <v>54.17</v>
      </c>
      <c r="K942" s="43">
        <v>46.044499999999999</v>
      </c>
      <c r="L942" s="43">
        <v>1197.1569999999999</v>
      </c>
      <c r="M942" s="43">
        <v>0</v>
      </c>
      <c r="N942" s="100">
        <v>0</v>
      </c>
      <c r="O942" s="43">
        <v>0</v>
      </c>
      <c r="P942" s="133">
        <v>0</v>
      </c>
    </row>
    <row r="943" spans="1:16" s="1" customFormat="1" ht="38.25" outlineLevel="1" x14ac:dyDescent="0.2">
      <c r="A943" s="70" t="s">
        <v>1911</v>
      </c>
      <c r="B943" s="92">
        <v>89522</v>
      </c>
      <c r="C943" s="93" t="s">
        <v>1912</v>
      </c>
      <c r="D943" s="51" t="s">
        <v>41</v>
      </c>
      <c r="E943" s="51" t="s">
        <v>80</v>
      </c>
      <c r="F943" s="43">
        <v>10</v>
      </c>
      <c r="G943" s="43"/>
      <c r="H943" s="100"/>
      <c r="I943" s="43">
        <v>0</v>
      </c>
      <c r="J943" s="43">
        <v>35.049999999999997</v>
      </c>
      <c r="K943" s="43">
        <v>29.792499999999997</v>
      </c>
      <c r="L943" s="43">
        <v>297.92499999999995</v>
      </c>
      <c r="M943" s="43">
        <v>0</v>
      </c>
      <c r="N943" s="100">
        <v>0</v>
      </c>
      <c r="O943" s="43">
        <v>0</v>
      </c>
      <c r="P943" s="133">
        <v>0</v>
      </c>
    </row>
    <row r="944" spans="1:16" s="1" customFormat="1" ht="51" outlineLevel="1" x14ac:dyDescent="0.2">
      <c r="A944" s="70" t="s">
        <v>1913</v>
      </c>
      <c r="B944" s="92">
        <v>89567</v>
      </c>
      <c r="C944" s="93" t="s">
        <v>1914</v>
      </c>
      <c r="D944" s="51" t="s">
        <v>41</v>
      </c>
      <c r="E944" s="51" t="s">
        <v>80</v>
      </c>
      <c r="F944" s="43">
        <v>2</v>
      </c>
      <c r="G944" s="43"/>
      <c r="H944" s="100"/>
      <c r="I944" s="43">
        <v>0</v>
      </c>
      <c r="J944" s="43">
        <v>92.21</v>
      </c>
      <c r="K944" s="43">
        <v>78.378499999999988</v>
      </c>
      <c r="L944" s="43">
        <v>156.75699999999998</v>
      </c>
      <c r="M944" s="43">
        <v>0</v>
      </c>
      <c r="N944" s="100">
        <v>0</v>
      </c>
      <c r="O944" s="43">
        <v>0</v>
      </c>
      <c r="P944" s="133">
        <v>0</v>
      </c>
    </row>
    <row r="945" spans="1:16" s="1" customFormat="1" ht="51" outlineLevel="1" x14ac:dyDescent="0.2">
      <c r="A945" s="70" t="s">
        <v>1915</v>
      </c>
      <c r="B945" s="92">
        <v>89692</v>
      </c>
      <c r="C945" s="93" t="s">
        <v>1820</v>
      </c>
      <c r="D945" s="51" t="s">
        <v>41</v>
      </c>
      <c r="E945" s="51" t="s">
        <v>362</v>
      </c>
      <c r="F945" s="43">
        <v>4</v>
      </c>
      <c r="G945" s="43"/>
      <c r="H945" s="100"/>
      <c r="I945" s="43">
        <v>0</v>
      </c>
      <c r="J945" s="43">
        <v>117.97</v>
      </c>
      <c r="K945" s="43">
        <v>100.2745</v>
      </c>
      <c r="L945" s="43">
        <v>401.09800000000001</v>
      </c>
      <c r="M945" s="43">
        <v>0</v>
      </c>
      <c r="N945" s="100">
        <v>0</v>
      </c>
      <c r="O945" s="43">
        <v>0</v>
      </c>
      <c r="P945" s="133">
        <v>0</v>
      </c>
    </row>
    <row r="946" spans="1:16" s="1" customFormat="1" ht="38.25" outlineLevel="1" x14ac:dyDescent="0.2">
      <c r="A946" s="70" t="s">
        <v>1916</v>
      </c>
      <c r="B946" s="92">
        <v>89554</v>
      </c>
      <c r="C946" s="93" t="s">
        <v>1917</v>
      </c>
      <c r="D946" s="51" t="s">
        <v>41</v>
      </c>
      <c r="E946" s="51" t="s">
        <v>80</v>
      </c>
      <c r="F946" s="43">
        <v>2</v>
      </c>
      <c r="G946" s="43"/>
      <c r="H946" s="100"/>
      <c r="I946" s="43">
        <v>0</v>
      </c>
      <c r="J946" s="43">
        <v>33.42</v>
      </c>
      <c r="K946" s="43">
        <v>28.407</v>
      </c>
      <c r="L946" s="43">
        <v>56.814</v>
      </c>
      <c r="M946" s="43">
        <v>0</v>
      </c>
      <c r="N946" s="100">
        <v>0</v>
      </c>
      <c r="O946" s="43">
        <v>0</v>
      </c>
      <c r="P946" s="133">
        <v>0</v>
      </c>
    </row>
    <row r="947" spans="1:16" s="1" customFormat="1" ht="38.25" outlineLevel="1" x14ac:dyDescent="0.2">
      <c r="A947" s="70" t="s">
        <v>1918</v>
      </c>
      <c r="B947" s="92">
        <v>104170</v>
      </c>
      <c r="C947" s="93" t="s">
        <v>1919</v>
      </c>
      <c r="D947" s="51" t="s">
        <v>41</v>
      </c>
      <c r="E947" s="51" t="s">
        <v>80</v>
      </c>
      <c r="F947" s="43">
        <v>9</v>
      </c>
      <c r="G947" s="43"/>
      <c r="H947" s="100"/>
      <c r="I947" s="43">
        <v>0</v>
      </c>
      <c r="J947" s="43">
        <v>81.86</v>
      </c>
      <c r="K947" s="43">
        <v>69.581000000000003</v>
      </c>
      <c r="L947" s="43">
        <v>626.22900000000004</v>
      </c>
      <c r="M947" s="43">
        <v>0</v>
      </c>
      <c r="N947" s="100">
        <v>0</v>
      </c>
      <c r="O947" s="43">
        <v>0</v>
      </c>
      <c r="P947" s="133">
        <v>0</v>
      </c>
    </row>
    <row r="948" spans="1:16" s="1" customFormat="1" ht="38.25" outlineLevel="1" x14ac:dyDescent="0.2">
      <c r="A948" s="70" t="s">
        <v>1920</v>
      </c>
      <c r="B948" s="92">
        <v>89547</v>
      </c>
      <c r="C948" s="93" t="s">
        <v>1921</v>
      </c>
      <c r="D948" s="51" t="s">
        <v>41</v>
      </c>
      <c r="E948" s="51" t="s">
        <v>80</v>
      </c>
      <c r="F948" s="43">
        <v>2</v>
      </c>
      <c r="G948" s="43"/>
      <c r="H948" s="100"/>
      <c r="I948" s="43">
        <v>0</v>
      </c>
      <c r="J948" s="43">
        <v>26.18</v>
      </c>
      <c r="K948" s="43">
        <v>22.253</v>
      </c>
      <c r="L948" s="43">
        <v>44.506</v>
      </c>
      <c r="M948" s="43">
        <v>0</v>
      </c>
      <c r="N948" s="100">
        <v>0</v>
      </c>
      <c r="O948" s="43">
        <v>0</v>
      </c>
      <c r="P948" s="133">
        <v>0</v>
      </c>
    </row>
    <row r="949" spans="1:16" s="1" customFormat="1" ht="38.25" outlineLevel="1" x14ac:dyDescent="0.2">
      <c r="A949" s="70" t="s">
        <v>1922</v>
      </c>
      <c r="B949" s="92" t="s">
        <v>1923</v>
      </c>
      <c r="C949" s="93" t="s">
        <v>1924</v>
      </c>
      <c r="D949" s="51" t="s">
        <v>41</v>
      </c>
      <c r="E949" s="51" t="s">
        <v>80</v>
      </c>
      <c r="F949" s="43">
        <v>1</v>
      </c>
      <c r="G949" s="43"/>
      <c r="H949" s="100"/>
      <c r="I949" s="43">
        <v>0</v>
      </c>
      <c r="J949" s="43">
        <v>237.83</v>
      </c>
      <c r="K949" s="43">
        <v>202.15550000000002</v>
      </c>
      <c r="L949" s="43">
        <v>202.15550000000002</v>
      </c>
      <c r="M949" s="43">
        <v>0</v>
      </c>
      <c r="N949" s="100">
        <v>0</v>
      </c>
      <c r="O949" s="43">
        <v>0</v>
      </c>
      <c r="P949" s="133">
        <v>0</v>
      </c>
    </row>
    <row r="950" spans="1:16" s="1" customFormat="1" ht="12.75" outlineLevel="1" x14ac:dyDescent="0.2">
      <c r="A950" s="118" t="s">
        <v>1925</v>
      </c>
      <c r="B950" s="79"/>
      <c r="C950" s="115" t="s">
        <v>1853</v>
      </c>
      <c r="D950" s="79"/>
      <c r="E950" s="119"/>
      <c r="F950" s="113"/>
      <c r="G950" s="113"/>
      <c r="H950" s="114"/>
      <c r="I950" s="113"/>
      <c r="J950" s="43"/>
      <c r="K950" s="113"/>
      <c r="L950" s="113">
        <v>25356.5625</v>
      </c>
      <c r="M950" s="113">
        <v>0</v>
      </c>
      <c r="N950" s="114">
        <v>0</v>
      </c>
      <c r="O950" s="113">
        <v>0</v>
      </c>
      <c r="P950" s="131">
        <v>0</v>
      </c>
    </row>
    <row r="951" spans="1:16" s="1" customFormat="1" ht="51" outlineLevel="1" x14ac:dyDescent="0.2">
      <c r="A951" s="70" t="s">
        <v>1926</v>
      </c>
      <c r="B951" s="92">
        <v>97902</v>
      </c>
      <c r="C951" s="93" t="s">
        <v>1855</v>
      </c>
      <c r="D951" s="51" t="s">
        <v>41</v>
      </c>
      <c r="E951" s="92" t="s">
        <v>80</v>
      </c>
      <c r="F951" s="43">
        <v>11</v>
      </c>
      <c r="G951" s="43"/>
      <c r="H951" s="100"/>
      <c r="I951" s="43">
        <v>0</v>
      </c>
      <c r="J951" s="43">
        <v>791.96</v>
      </c>
      <c r="K951" s="43">
        <v>673.16600000000005</v>
      </c>
      <c r="L951" s="43">
        <v>7404.8260000000009</v>
      </c>
      <c r="M951" s="43">
        <v>0</v>
      </c>
      <c r="N951" s="100">
        <v>0</v>
      </c>
      <c r="O951" s="43">
        <v>0</v>
      </c>
      <c r="P951" s="133">
        <v>0</v>
      </c>
    </row>
    <row r="952" spans="1:16" s="1" customFormat="1" ht="51" outlineLevel="1" x14ac:dyDescent="0.2">
      <c r="A952" s="70" t="s">
        <v>1927</v>
      </c>
      <c r="B952" s="92">
        <v>99255</v>
      </c>
      <c r="C952" s="93" t="s">
        <v>1928</v>
      </c>
      <c r="D952" s="51" t="s">
        <v>41</v>
      </c>
      <c r="E952" s="92" t="s">
        <v>80</v>
      </c>
      <c r="F952" s="43">
        <v>2</v>
      </c>
      <c r="G952" s="43"/>
      <c r="H952" s="100"/>
      <c r="I952" s="43">
        <v>0</v>
      </c>
      <c r="J952" s="43">
        <v>1073.45</v>
      </c>
      <c r="K952" s="43">
        <v>912.4325</v>
      </c>
      <c r="L952" s="43">
        <v>1824.865</v>
      </c>
      <c r="M952" s="43">
        <v>0</v>
      </c>
      <c r="N952" s="100">
        <v>0</v>
      </c>
      <c r="O952" s="43">
        <v>0</v>
      </c>
      <c r="P952" s="133">
        <v>0</v>
      </c>
    </row>
    <row r="953" spans="1:16" s="1" customFormat="1" ht="12.75" outlineLevel="1" x14ac:dyDescent="0.2">
      <c r="A953" s="70" t="s">
        <v>1929</v>
      </c>
      <c r="B953" s="92">
        <v>93358</v>
      </c>
      <c r="C953" s="93" t="s">
        <v>617</v>
      </c>
      <c r="D953" s="51" t="s">
        <v>41</v>
      </c>
      <c r="E953" s="92" t="s">
        <v>51</v>
      </c>
      <c r="F953" s="43">
        <v>102</v>
      </c>
      <c r="G953" s="43"/>
      <c r="H953" s="100"/>
      <c r="I953" s="43">
        <v>0</v>
      </c>
      <c r="J953" s="43">
        <v>120.31</v>
      </c>
      <c r="K953" s="43">
        <v>102.26349999999999</v>
      </c>
      <c r="L953" s="43">
        <v>10430.876999999999</v>
      </c>
      <c r="M953" s="43">
        <v>0</v>
      </c>
      <c r="N953" s="100">
        <v>0</v>
      </c>
      <c r="O953" s="43">
        <v>0</v>
      </c>
      <c r="P953" s="133">
        <v>0</v>
      </c>
    </row>
    <row r="954" spans="1:16" s="1" customFormat="1" ht="25.5" outlineLevel="1" x14ac:dyDescent="0.2">
      <c r="A954" s="70" t="s">
        <v>1930</v>
      </c>
      <c r="B954" s="92">
        <v>93382</v>
      </c>
      <c r="C954" s="93" t="s">
        <v>619</v>
      </c>
      <c r="D954" s="51" t="s">
        <v>41</v>
      </c>
      <c r="E954" s="92" t="s">
        <v>51</v>
      </c>
      <c r="F954" s="43">
        <v>91</v>
      </c>
      <c r="G954" s="43"/>
      <c r="H954" s="100"/>
      <c r="I954" s="43">
        <v>0</v>
      </c>
      <c r="J954" s="43">
        <v>38.159999999999997</v>
      </c>
      <c r="K954" s="43">
        <v>32.435999999999993</v>
      </c>
      <c r="L954" s="43">
        <v>2951.6759999999995</v>
      </c>
      <c r="M954" s="43">
        <v>0</v>
      </c>
      <c r="N954" s="100">
        <v>0</v>
      </c>
      <c r="O954" s="43">
        <v>0</v>
      </c>
      <c r="P954" s="133">
        <v>0</v>
      </c>
    </row>
    <row r="955" spans="1:16" s="1" customFormat="1" ht="38.25" outlineLevel="1" x14ac:dyDescent="0.2">
      <c r="A955" s="70" t="s">
        <v>1931</v>
      </c>
      <c r="B955" s="92">
        <v>100323</v>
      </c>
      <c r="C955" s="93" t="s">
        <v>621</v>
      </c>
      <c r="D955" s="51" t="s">
        <v>41</v>
      </c>
      <c r="E955" s="92" t="s">
        <v>51</v>
      </c>
      <c r="F955" s="43">
        <v>11</v>
      </c>
      <c r="G955" s="43"/>
      <c r="H955" s="100"/>
      <c r="I955" s="43">
        <v>0</v>
      </c>
      <c r="J955" s="43">
        <v>293.51</v>
      </c>
      <c r="K955" s="43">
        <v>249.48349999999999</v>
      </c>
      <c r="L955" s="43">
        <v>2744.3184999999999</v>
      </c>
      <c r="M955" s="43">
        <v>0</v>
      </c>
      <c r="N955" s="100">
        <v>0</v>
      </c>
      <c r="O955" s="43">
        <v>0</v>
      </c>
      <c r="P955" s="133">
        <v>0</v>
      </c>
    </row>
    <row r="956" spans="1:16" s="1" customFormat="1" ht="12.75" outlineLevel="1" x14ac:dyDescent="0.2">
      <c r="A956" s="118" t="s">
        <v>1932</v>
      </c>
      <c r="B956" s="79"/>
      <c r="C956" s="115" t="s">
        <v>1933</v>
      </c>
      <c r="D956" s="79"/>
      <c r="E956" s="119"/>
      <c r="F956" s="113"/>
      <c r="G956" s="113"/>
      <c r="H956" s="114"/>
      <c r="I956" s="113"/>
      <c r="J956" s="43"/>
      <c r="K956" s="113"/>
      <c r="L956" s="113">
        <v>13201.894</v>
      </c>
      <c r="M956" s="113">
        <v>0</v>
      </c>
      <c r="N956" s="114">
        <v>0</v>
      </c>
      <c r="O956" s="113">
        <v>0</v>
      </c>
      <c r="P956" s="131">
        <v>0</v>
      </c>
    </row>
    <row r="957" spans="1:16" s="1" customFormat="1" ht="38.25" outlineLevel="1" x14ac:dyDescent="0.2">
      <c r="A957" s="70" t="s">
        <v>1934</v>
      </c>
      <c r="B957" s="92">
        <v>89356</v>
      </c>
      <c r="C957" s="93" t="s">
        <v>1565</v>
      </c>
      <c r="D957" s="51" t="s">
        <v>41</v>
      </c>
      <c r="E957" s="92" t="s">
        <v>121</v>
      </c>
      <c r="F957" s="43">
        <v>21</v>
      </c>
      <c r="G957" s="43"/>
      <c r="H957" s="100"/>
      <c r="I957" s="43">
        <v>0</v>
      </c>
      <c r="J957" s="43">
        <v>32.39</v>
      </c>
      <c r="K957" s="43">
        <v>27.531500000000001</v>
      </c>
      <c r="L957" s="43">
        <v>578.16150000000005</v>
      </c>
      <c r="M957" s="43">
        <v>0</v>
      </c>
      <c r="N957" s="100">
        <v>0</v>
      </c>
      <c r="O957" s="43">
        <v>0</v>
      </c>
      <c r="P957" s="133">
        <v>0</v>
      </c>
    </row>
    <row r="958" spans="1:16" s="1" customFormat="1" ht="38.25" outlineLevel="1" x14ac:dyDescent="0.2">
      <c r="A958" s="70" t="s">
        <v>1935</v>
      </c>
      <c r="B958" s="92">
        <v>89403</v>
      </c>
      <c r="C958" s="93" t="s">
        <v>1567</v>
      </c>
      <c r="D958" s="51" t="s">
        <v>41</v>
      </c>
      <c r="E958" s="92" t="s">
        <v>121</v>
      </c>
      <c r="F958" s="43">
        <v>18</v>
      </c>
      <c r="G958" s="43"/>
      <c r="H958" s="100"/>
      <c r="I958" s="43">
        <v>0</v>
      </c>
      <c r="J958" s="43">
        <v>24.43</v>
      </c>
      <c r="K958" s="43">
        <v>20.765499999999999</v>
      </c>
      <c r="L958" s="43">
        <v>373.779</v>
      </c>
      <c r="M958" s="43">
        <v>0</v>
      </c>
      <c r="N958" s="100">
        <v>0</v>
      </c>
      <c r="O958" s="43">
        <v>0</v>
      </c>
      <c r="P958" s="133">
        <v>0</v>
      </c>
    </row>
    <row r="959" spans="1:16" s="1" customFormat="1" ht="38.25" outlineLevel="1" x14ac:dyDescent="0.2">
      <c r="A959" s="70" t="s">
        <v>1936</v>
      </c>
      <c r="B959" s="92">
        <v>103978</v>
      </c>
      <c r="C959" s="93" t="s">
        <v>1569</v>
      </c>
      <c r="D959" s="51" t="s">
        <v>41</v>
      </c>
      <c r="E959" s="92" t="s">
        <v>121</v>
      </c>
      <c r="F959" s="43">
        <v>6</v>
      </c>
      <c r="G959" s="43"/>
      <c r="H959" s="100"/>
      <c r="I959" s="43">
        <v>0</v>
      </c>
      <c r="J959" s="43">
        <v>33.049999999999997</v>
      </c>
      <c r="K959" s="43">
        <v>28.092499999999998</v>
      </c>
      <c r="L959" s="43">
        <v>168.55499999999998</v>
      </c>
      <c r="M959" s="43">
        <v>0</v>
      </c>
      <c r="N959" s="100">
        <v>0</v>
      </c>
      <c r="O959" s="43">
        <v>0</v>
      </c>
      <c r="P959" s="133">
        <v>0</v>
      </c>
    </row>
    <row r="960" spans="1:16" s="1" customFormat="1" ht="38.25" outlineLevel="1" x14ac:dyDescent="0.2">
      <c r="A960" s="70" t="s">
        <v>1937</v>
      </c>
      <c r="B960" s="92">
        <v>103979</v>
      </c>
      <c r="C960" s="93" t="s">
        <v>1571</v>
      </c>
      <c r="D960" s="51" t="s">
        <v>41</v>
      </c>
      <c r="E960" s="92" t="s">
        <v>121</v>
      </c>
      <c r="F960" s="43">
        <v>9</v>
      </c>
      <c r="G960" s="43"/>
      <c r="H960" s="100"/>
      <c r="I960" s="43">
        <v>0</v>
      </c>
      <c r="J960" s="43">
        <v>37.85</v>
      </c>
      <c r="K960" s="43">
        <v>32.172499999999999</v>
      </c>
      <c r="L960" s="43">
        <v>289.55250000000001</v>
      </c>
      <c r="M960" s="43">
        <v>0</v>
      </c>
      <c r="N960" s="100">
        <v>0</v>
      </c>
      <c r="O960" s="43">
        <v>0</v>
      </c>
      <c r="P960" s="133">
        <v>0</v>
      </c>
    </row>
    <row r="961" spans="1:16" s="1" customFormat="1" ht="51" outlineLevel="1" x14ac:dyDescent="0.2">
      <c r="A961" s="70" t="s">
        <v>1938</v>
      </c>
      <c r="B961" s="92" t="s">
        <v>1939</v>
      </c>
      <c r="C961" s="93" t="s">
        <v>1940</v>
      </c>
      <c r="D961" s="51" t="s">
        <v>41</v>
      </c>
      <c r="E961" s="92" t="s">
        <v>121</v>
      </c>
      <c r="F961" s="43">
        <v>250</v>
      </c>
      <c r="G961" s="43"/>
      <c r="H961" s="100"/>
      <c r="I961" s="43">
        <v>0</v>
      </c>
      <c r="J961" s="43">
        <v>36.950000000000003</v>
      </c>
      <c r="K961" s="43">
        <v>31.407500000000002</v>
      </c>
      <c r="L961" s="43">
        <v>7851.8750000000009</v>
      </c>
      <c r="M961" s="43">
        <v>0</v>
      </c>
      <c r="N961" s="100">
        <v>0</v>
      </c>
      <c r="O961" s="43">
        <v>0</v>
      </c>
      <c r="P961" s="133">
        <v>0</v>
      </c>
    </row>
    <row r="962" spans="1:16" s="1" customFormat="1" ht="51" outlineLevel="1" x14ac:dyDescent="0.2">
      <c r="A962" s="70" t="s">
        <v>1941</v>
      </c>
      <c r="B962" s="92" t="s">
        <v>1942</v>
      </c>
      <c r="C962" s="93" t="s">
        <v>1943</v>
      </c>
      <c r="D962" s="51" t="s">
        <v>41</v>
      </c>
      <c r="E962" s="92" t="s">
        <v>121</v>
      </c>
      <c r="F962" s="43">
        <v>6</v>
      </c>
      <c r="G962" s="43"/>
      <c r="H962" s="100"/>
      <c r="I962" s="43">
        <v>0</v>
      </c>
      <c r="J962" s="43">
        <v>37.61</v>
      </c>
      <c r="K962" s="43">
        <v>31.968499999999999</v>
      </c>
      <c r="L962" s="43">
        <v>191.81099999999998</v>
      </c>
      <c r="M962" s="43">
        <v>0</v>
      </c>
      <c r="N962" s="100">
        <v>0</v>
      </c>
      <c r="O962" s="43">
        <v>0</v>
      </c>
      <c r="P962" s="133">
        <v>0</v>
      </c>
    </row>
    <row r="963" spans="1:16" s="1" customFormat="1" ht="51" outlineLevel="1" x14ac:dyDescent="0.2">
      <c r="A963" s="70" t="s">
        <v>1944</v>
      </c>
      <c r="B963" s="92" t="s">
        <v>1945</v>
      </c>
      <c r="C963" s="93" t="s">
        <v>1946</v>
      </c>
      <c r="D963" s="51" t="s">
        <v>41</v>
      </c>
      <c r="E963" s="92" t="s">
        <v>121</v>
      </c>
      <c r="F963" s="43">
        <v>104</v>
      </c>
      <c r="G963" s="43"/>
      <c r="H963" s="100"/>
      <c r="I963" s="43">
        <v>0</v>
      </c>
      <c r="J963" s="43">
        <v>42.4</v>
      </c>
      <c r="K963" s="43">
        <v>36.04</v>
      </c>
      <c r="L963" s="43">
        <v>3748.16</v>
      </c>
      <c r="M963" s="43">
        <v>0</v>
      </c>
      <c r="N963" s="100">
        <v>0</v>
      </c>
      <c r="O963" s="43">
        <v>0</v>
      </c>
      <c r="P963" s="133">
        <v>0</v>
      </c>
    </row>
    <row r="964" spans="1:16" s="1" customFormat="1" ht="12.75" outlineLevel="1" x14ac:dyDescent="0.2">
      <c r="A964" s="118" t="s">
        <v>1947</v>
      </c>
      <c r="B964" s="79"/>
      <c r="C964" s="115" t="s">
        <v>1438</v>
      </c>
      <c r="D964" s="79"/>
      <c r="E964" s="119"/>
      <c r="F964" s="113"/>
      <c r="G964" s="113"/>
      <c r="H964" s="114"/>
      <c r="I964" s="113"/>
      <c r="J964" s="43"/>
      <c r="K964" s="113"/>
      <c r="L964" s="113">
        <v>10197.314</v>
      </c>
      <c r="M964" s="113">
        <v>0</v>
      </c>
      <c r="N964" s="114">
        <v>0</v>
      </c>
      <c r="O964" s="113">
        <v>0</v>
      </c>
      <c r="P964" s="131">
        <v>0</v>
      </c>
    </row>
    <row r="965" spans="1:16" s="1" customFormat="1" ht="38.25" outlineLevel="1" x14ac:dyDescent="0.2">
      <c r="A965" s="70" t="s">
        <v>1948</v>
      </c>
      <c r="B965" s="92">
        <v>89362</v>
      </c>
      <c r="C965" s="93" t="s">
        <v>1588</v>
      </c>
      <c r="D965" s="51" t="s">
        <v>41</v>
      </c>
      <c r="E965" s="92" t="s">
        <v>80</v>
      </c>
      <c r="F965" s="43">
        <v>111</v>
      </c>
      <c r="G965" s="43"/>
      <c r="H965" s="100"/>
      <c r="I965" s="43">
        <v>0</v>
      </c>
      <c r="J965" s="43">
        <v>13.06</v>
      </c>
      <c r="K965" s="43">
        <v>11.101000000000001</v>
      </c>
      <c r="L965" s="43">
        <v>1232.211</v>
      </c>
      <c r="M965" s="43">
        <v>0</v>
      </c>
      <c r="N965" s="100">
        <v>0</v>
      </c>
      <c r="O965" s="43">
        <v>0</v>
      </c>
      <c r="P965" s="133">
        <v>0</v>
      </c>
    </row>
    <row r="966" spans="1:16" s="1" customFormat="1" ht="38.25" outlineLevel="1" x14ac:dyDescent="0.2">
      <c r="A966" s="70" t="s">
        <v>1949</v>
      </c>
      <c r="B966" s="92">
        <v>89367</v>
      </c>
      <c r="C966" s="93" t="s">
        <v>1590</v>
      </c>
      <c r="D966" s="51" t="s">
        <v>41</v>
      </c>
      <c r="E966" s="92" t="s">
        <v>80</v>
      </c>
      <c r="F966" s="43">
        <v>1</v>
      </c>
      <c r="G966" s="43"/>
      <c r="H966" s="100"/>
      <c r="I966" s="43">
        <v>0</v>
      </c>
      <c r="J966" s="43">
        <v>17.57</v>
      </c>
      <c r="K966" s="43">
        <v>14.9345</v>
      </c>
      <c r="L966" s="43">
        <v>14.9345</v>
      </c>
      <c r="M966" s="43">
        <v>0</v>
      </c>
      <c r="N966" s="100">
        <v>0</v>
      </c>
      <c r="O966" s="43">
        <v>0</v>
      </c>
      <c r="P966" s="133">
        <v>0</v>
      </c>
    </row>
    <row r="967" spans="1:16" s="1" customFormat="1" ht="38.25" outlineLevel="1" x14ac:dyDescent="0.2">
      <c r="A967" s="70" t="s">
        <v>1950</v>
      </c>
      <c r="B967" s="92">
        <v>89514</v>
      </c>
      <c r="C967" s="93" t="s">
        <v>1592</v>
      </c>
      <c r="D967" s="51" t="s">
        <v>41</v>
      </c>
      <c r="E967" s="92" t="s">
        <v>80</v>
      </c>
      <c r="F967" s="43">
        <v>3</v>
      </c>
      <c r="G967" s="43"/>
      <c r="H967" s="100"/>
      <c r="I967" s="43">
        <v>0</v>
      </c>
      <c r="J967" s="43">
        <v>9.9499999999999993</v>
      </c>
      <c r="K967" s="43">
        <v>8.4574999999999996</v>
      </c>
      <c r="L967" s="43">
        <v>25.372499999999999</v>
      </c>
      <c r="M967" s="43">
        <v>0</v>
      </c>
      <c r="N967" s="100">
        <v>0</v>
      </c>
      <c r="O967" s="43">
        <v>0</v>
      </c>
      <c r="P967" s="133">
        <v>0</v>
      </c>
    </row>
    <row r="968" spans="1:16" s="1" customFormat="1" ht="38.25" outlineLevel="1" x14ac:dyDescent="0.2">
      <c r="A968" s="70" t="s">
        <v>1951</v>
      </c>
      <c r="B968" s="92">
        <v>103986</v>
      </c>
      <c r="C968" s="93" t="s">
        <v>1594</v>
      </c>
      <c r="D968" s="51" t="s">
        <v>41</v>
      </c>
      <c r="E968" s="92" t="s">
        <v>80</v>
      </c>
      <c r="F968" s="43">
        <v>12</v>
      </c>
      <c r="G968" s="43"/>
      <c r="H968" s="100"/>
      <c r="I968" s="43">
        <v>0</v>
      </c>
      <c r="J968" s="43">
        <v>34.83</v>
      </c>
      <c r="K968" s="43">
        <v>29.605499999999999</v>
      </c>
      <c r="L968" s="43">
        <v>355.26599999999996</v>
      </c>
      <c r="M968" s="43">
        <v>0</v>
      </c>
      <c r="N968" s="100">
        <v>0</v>
      </c>
      <c r="O968" s="43">
        <v>0</v>
      </c>
      <c r="P968" s="133">
        <v>0</v>
      </c>
    </row>
    <row r="969" spans="1:16" s="1" customFormat="1" ht="38.25" outlineLevel="1" x14ac:dyDescent="0.2">
      <c r="A969" s="70" t="s">
        <v>1952</v>
      </c>
      <c r="B969" s="92">
        <v>89368</v>
      </c>
      <c r="C969" s="93" t="s">
        <v>1598</v>
      </c>
      <c r="D969" s="51" t="s">
        <v>41</v>
      </c>
      <c r="E969" s="92" t="s">
        <v>80</v>
      </c>
      <c r="F969" s="43">
        <v>8</v>
      </c>
      <c r="G969" s="43"/>
      <c r="H969" s="100"/>
      <c r="I969" s="43">
        <v>0</v>
      </c>
      <c r="J969" s="43">
        <v>19.55</v>
      </c>
      <c r="K969" s="43">
        <v>16.6175</v>
      </c>
      <c r="L969" s="43">
        <v>132.94</v>
      </c>
      <c r="M969" s="43">
        <v>0</v>
      </c>
      <c r="N969" s="100">
        <v>0</v>
      </c>
      <c r="O969" s="43">
        <v>0</v>
      </c>
      <c r="P969" s="133">
        <v>0</v>
      </c>
    </row>
    <row r="970" spans="1:16" s="1" customFormat="1" ht="38.25" outlineLevel="1" x14ac:dyDescent="0.2">
      <c r="A970" s="70" t="s">
        <v>1953</v>
      </c>
      <c r="B970" s="92">
        <v>89363</v>
      </c>
      <c r="C970" s="93" t="s">
        <v>1600</v>
      </c>
      <c r="D970" s="51" t="s">
        <v>41</v>
      </c>
      <c r="E970" s="92" t="s">
        <v>80</v>
      </c>
      <c r="F970" s="43">
        <v>7</v>
      </c>
      <c r="G970" s="43"/>
      <c r="H970" s="100"/>
      <c r="I970" s="43">
        <v>0</v>
      </c>
      <c r="J970" s="43">
        <v>13.95</v>
      </c>
      <c r="K970" s="43">
        <v>11.8575</v>
      </c>
      <c r="L970" s="43">
        <v>83.002499999999998</v>
      </c>
      <c r="M970" s="43">
        <v>0</v>
      </c>
      <c r="N970" s="100">
        <v>0</v>
      </c>
      <c r="O970" s="43">
        <v>0</v>
      </c>
      <c r="P970" s="133">
        <v>0</v>
      </c>
    </row>
    <row r="971" spans="1:16" s="1" customFormat="1" ht="38.25" outlineLevel="1" x14ac:dyDescent="0.2">
      <c r="A971" s="70" t="s">
        <v>1954</v>
      </c>
      <c r="B971" s="92">
        <v>89378</v>
      </c>
      <c r="C971" s="93" t="s">
        <v>1608</v>
      </c>
      <c r="D971" s="51" t="s">
        <v>41</v>
      </c>
      <c r="E971" s="92" t="s">
        <v>80</v>
      </c>
      <c r="F971" s="43">
        <v>85</v>
      </c>
      <c r="G971" s="43"/>
      <c r="H971" s="100"/>
      <c r="I971" s="43">
        <v>0</v>
      </c>
      <c r="J971" s="43">
        <v>9.5299999999999994</v>
      </c>
      <c r="K971" s="43">
        <v>8.1004999999999985</v>
      </c>
      <c r="L971" s="43">
        <v>688.5424999999999</v>
      </c>
      <c r="M971" s="43">
        <v>0</v>
      </c>
      <c r="N971" s="100">
        <v>0</v>
      </c>
      <c r="O971" s="43">
        <v>0</v>
      </c>
      <c r="P971" s="133">
        <v>0</v>
      </c>
    </row>
    <row r="972" spans="1:16" s="1" customFormat="1" ht="38.25" outlineLevel="1" x14ac:dyDescent="0.2">
      <c r="A972" s="70" t="s">
        <v>1955</v>
      </c>
      <c r="B972" s="92">
        <v>89431</v>
      </c>
      <c r="C972" s="93" t="s">
        <v>1610</v>
      </c>
      <c r="D972" s="51" t="s">
        <v>41</v>
      </c>
      <c r="E972" s="92" t="s">
        <v>80</v>
      </c>
      <c r="F972" s="43">
        <v>12</v>
      </c>
      <c r="G972" s="43"/>
      <c r="H972" s="100"/>
      <c r="I972" s="43">
        <v>0</v>
      </c>
      <c r="J972" s="43">
        <v>11.83</v>
      </c>
      <c r="K972" s="43">
        <v>10.0555</v>
      </c>
      <c r="L972" s="43">
        <v>120.666</v>
      </c>
      <c r="M972" s="43">
        <v>0</v>
      </c>
      <c r="N972" s="100">
        <v>0</v>
      </c>
      <c r="O972" s="43">
        <v>0</v>
      </c>
      <c r="P972" s="133">
        <v>0</v>
      </c>
    </row>
    <row r="973" spans="1:16" s="1" customFormat="1" ht="38.25" outlineLevel="1" x14ac:dyDescent="0.2">
      <c r="A973" s="70" t="s">
        <v>1956</v>
      </c>
      <c r="B973" s="92">
        <v>103988</v>
      </c>
      <c r="C973" s="93" t="s">
        <v>1612</v>
      </c>
      <c r="D973" s="51" t="s">
        <v>41</v>
      </c>
      <c r="E973" s="92" t="s">
        <v>80</v>
      </c>
      <c r="F973" s="43">
        <v>4</v>
      </c>
      <c r="G973" s="43"/>
      <c r="H973" s="100"/>
      <c r="I973" s="43">
        <v>0</v>
      </c>
      <c r="J973" s="43">
        <v>16.329999999999998</v>
      </c>
      <c r="K973" s="43">
        <v>13.880499999999998</v>
      </c>
      <c r="L973" s="43">
        <v>55.521999999999991</v>
      </c>
      <c r="M973" s="43">
        <v>0</v>
      </c>
      <c r="N973" s="100">
        <v>0</v>
      </c>
      <c r="O973" s="43">
        <v>0</v>
      </c>
      <c r="P973" s="133">
        <v>0</v>
      </c>
    </row>
    <row r="974" spans="1:16" s="1" customFormat="1" ht="38.25" outlineLevel="1" x14ac:dyDescent="0.2">
      <c r="A974" s="70" t="s">
        <v>1957</v>
      </c>
      <c r="B974" s="92">
        <v>89395</v>
      </c>
      <c r="C974" s="93" t="s">
        <v>1618</v>
      </c>
      <c r="D974" s="51" t="s">
        <v>41</v>
      </c>
      <c r="E974" s="92" t="s">
        <v>80</v>
      </c>
      <c r="F974" s="43">
        <v>18</v>
      </c>
      <c r="G974" s="43"/>
      <c r="H974" s="100"/>
      <c r="I974" s="43">
        <v>0</v>
      </c>
      <c r="J974" s="43">
        <v>17.920000000000002</v>
      </c>
      <c r="K974" s="43">
        <v>15.232000000000001</v>
      </c>
      <c r="L974" s="43">
        <v>274.17600000000004</v>
      </c>
      <c r="M974" s="43">
        <v>0</v>
      </c>
      <c r="N974" s="100">
        <v>0</v>
      </c>
      <c r="O974" s="43">
        <v>0</v>
      </c>
      <c r="P974" s="133">
        <v>0</v>
      </c>
    </row>
    <row r="975" spans="1:16" s="1" customFormat="1" ht="38.25" outlineLevel="1" x14ac:dyDescent="0.2">
      <c r="A975" s="70" t="s">
        <v>1958</v>
      </c>
      <c r="B975" s="92">
        <v>89398</v>
      </c>
      <c r="C975" s="93" t="s">
        <v>1620</v>
      </c>
      <c r="D975" s="51" t="s">
        <v>41</v>
      </c>
      <c r="E975" s="92" t="s">
        <v>80</v>
      </c>
      <c r="F975" s="43">
        <v>1</v>
      </c>
      <c r="G975" s="43"/>
      <c r="H975" s="100"/>
      <c r="I975" s="43">
        <v>0</v>
      </c>
      <c r="J975" s="43">
        <v>24.37</v>
      </c>
      <c r="K975" s="43">
        <v>20.714500000000001</v>
      </c>
      <c r="L975" s="43">
        <v>20.714500000000001</v>
      </c>
      <c r="M975" s="43">
        <v>0</v>
      </c>
      <c r="N975" s="100">
        <v>0</v>
      </c>
      <c r="O975" s="43">
        <v>0</v>
      </c>
      <c r="P975" s="133">
        <v>0</v>
      </c>
    </row>
    <row r="976" spans="1:16" s="1" customFormat="1" ht="38.25" outlineLevel="1" x14ac:dyDescent="0.2">
      <c r="A976" s="70" t="s">
        <v>1959</v>
      </c>
      <c r="B976" s="92">
        <v>89623</v>
      </c>
      <c r="C976" s="93" t="s">
        <v>1622</v>
      </c>
      <c r="D976" s="51" t="s">
        <v>41</v>
      </c>
      <c r="E976" s="92" t="s">
        <v>80</v>
      </c>
      <c r="F976" s="43">
        <v>3</v>
      </c>
      <c r="G976" s="43"/>
      <c r="H976" s="100"/>
      <c r="I976" s="43">
        <v>0</v>
      </c>
      <c r="J976" s="43">
        <v>23.97</v>
      </c>
      <c r="K976" s="43">
        <v>20.374499999999998</v>
      </c>
      <c r="L976" s="43">
        <v>61.123499999999993</v>
      </c>
      <c r="M976" s="43">
        <v>0</v>
      </c>
      <c r="N976" s="100">
        <v>0</v>
      </c>
      <c r="O976" s="43">
        <v>0</v>
      </c>
      <c r="P976" s="133">
        <v>0</v>
      </c>
    </row>
    <row r="977" spans="1:16" s="1" customFormat="1" ht="38.25" outlineLevel="1" x14ac:dyDescent="0.2">
      <c r="A977" s="70" t="s">
        <v>1960</v>
      </c>
      <c r="B977" s="92">
        <v>94694</v>
      </c>
      <c r="C977" s="93" t="s">
        <v>1624</v>
      </c>
      <c r="D977" s="51" t="s">
        <v>41</v>
      </c>
      <c r="E977" s="92" t="s">
        <v>80</v>
      </c>
      <c r="F977" s="43">
        <v>33</v>
      </c>
      <c r="G977" s="43"/>
      <c r="H977" s="100"/>
      <c r="I977" s="43">
        <v>0</v>
      </c>
      <c r="J977" s="43">
        <v>29.45</v>
      </c>
      <c r="K977" s="43">
        <v>25.032499999999999</v>
      </c>
      <c r="L977" s="43">
        <v>826.07249999999999</v>
      </c>
      <c r="M977" s="43">
        <v>0</v>
      </c>
      <c r="N977" s="100">
        <v>0</v>
      </c>
      <c r="O977" s="43">
        <v>0</v>
      </c>
      <c r="P977" s="133">
        <v>0</v>
      </c>
    </row>
    <row r="978" spans="1:16" s="1" customFormat="1" ht="38.25" outlineLevel="1" x14ac:dyDescent="0.2">
      <c r="A978" s="70" t="s">
        <v>1961</v>
      </c>
      <c r="B978" s="92">
        <v>103998</v>
      </c>
      <c r="C978" s="93" t="s">
        <v>1642</v>
      </c>
      <c r="D978" s="51" t="s">
        <v>41</v>
      </c>
      <c r="E978" s="92" t="s">
        <v>80</v>
      </c>
      <c r="F978" s="43">
        <v>24</v>
      </c>
      <c r="G978" s="43"/>
      <c r="H978" s="100"/>
      <c r="I978" s="43">
        <v>0</v>
      </c>
      <c r="J978" s="43">
        <v>18.25</v>
      </c>
      <c r="K978" s="43">
        <v>15.512499999999999</v>
      </c>
      <c r="L978" s="43">
        <v>372.29999999999995</v>
      </c>
      <c r="M978" s="43">
        <v>0</v>
      </c>
      <c r="N978" s="100">
        <v>0</v>
      </c>
      <c r="O978" s="43">
        <v>0</v>
      </c>
      <c r="P978" s="133">
        <v>0</v>
      </c>
    </row>
    <row r="979" spans="1:16" s="1" customFormat="1" ht="38.25" outlineLevel="1" x14ac:dyDescent="0.2">
      <c r="A979" s="70" t="s">
        <v>1962</v>
      </c>
      <c r="B979" s="92">
        <v>91942</v>
      </c>
      <c r="C979" s="93" t="s">
        <v>1963</v>
      </c>
      <c r="D979" s="51" t="s">
        <v>41</v>
      </c>
      <c r="E979" s="92" t="s">
        <v>80</v>
      </c>
      <c r="F979" s="43">
        <v>1</v>
      </c>
      <c r="G979" s="43"/>
      <c r="H979" s="100"/>
      <c r="I979" s="43">
        <v>0</v>
      </c>
      <c r="J979" s="43">
        <v>48.58</v>
      </c>
      <c r="K979" s="43">
        <v>41.292999999999999</v>
      </c>
      <c r="L979" s="43">
        <v>41.292999999999999</v>
      </c>
      <c r="M979" s="43">
        <v>0</v>
      </c>
      <c r="N979" s="100">
        <v>0</v>
      </c>
      <c r="O979" s="43">
        <v>0</v>
      </c>
      <c r="P979" s="133">
        <v>0</v>
      </c>
    </row>
    <row r="980" spans="1:16" s="1" customFormat="1" ht="38.25" outlineLevel="1" x14ac:dyDescent="0.2">
      <c r="A980" s="70" t="s">
        <v>1964</v>
      </c>
      <c r="B980" s="92">
        <v>91927</v>
      </c>
      <c r="C980" s="93" t="s">
        <v>768</v>
      </c>
      <c r="D980" s="51" t="s">
        <v>41</v>
      </c>
      <c r="E980" s="92" t="s">
        <v>121</v>
      </c>
      <c r="F980" s="43">
        <v>940</v>
      </c>
      <c r="G980" s="43"/>
      <c r="H980" s="100"/>
      <c r="I980" s="43">
        <v>0</v>
      </c>
      <c r="J980" s="43">
        <v>6.61</v>
      </c>
      <c r="K980" s="43">
        <v>5.6185</v>
      </c>
      <c r="L980" s="43">
        <v>5281.39</v>
      </c>
      <c r="M980" s="43">
        <v>0</v>
      </c>
      <c r="N980" s="100">
        <v>0</v>
      </c>
      <c r="O980" s="43">
        <v>0</v>
      </c>
      <c r="P980" s="133">
        <v>0</v>
      </c>
    </row>
    <row r="981" spans="1:16" s="1" customFormat="1" ht="25.5" outlineLevel="1" x14ac:dyDescent="0.2">
      <c r="A981" s="70" t="s">
        <v>1965</v>
      </c>
      <c r="B981" s="72">
        <v>12627</v>
      </c>
      <c r="C981" s="90" t="s">
        <v>1966</v>
      </c>
      <c r="D981" s="47" t="s">
        <v>41</v>
      </c>
      <c r="E981" s="72" t="s">
        <v>362</v>
      </c>
      <c r="F981" s="43">
        <v>1</v>
      </c>
      <c r="G981" s="43"/>
      <c r="H981" s="100"/>
      <c r="I981" s="43">
        <v>0</v>
      </c>
      <c r="J981" s="43">
        <v>719.75</v>
      </c>
      <c r="K981" s="43">
        <v>611.78750000000002</v>
      </c>
      <c r="L981" s="43">
        <v>611.78750000000002</v>
      </c>
      <c r="M981" s="43">
        <v>0</v>
      </c>
      <c r="N981" s="100">
        <v>0</v>
      </c>
      <c r="O981" s="43">
        <v>0</v>
      </c>
      <c r="P981" s="133">
        <v>0</v>
      </c>
    </row>
    <row r="982" spans="1:16" s="1" customFormat="1" ht="12.75" x14ac:dyDescent="0.2">
      <c r="A982" s="103" t="s">
        <v>1967</v>
      </c>
      <c r="B982" s="74"/>
      <c r="C982" s="104" t="s">
        <v>1968</v>
      </c>
      <c r="D982" s="75"/>
      <c r="E982" s="104"/>
      <c r="F982" s="105"/>
      <c r="G982" s="105"/>
      <c r="H982" s="106"/>
      <c r="I982" s="105"/>
      <c r="J982" s="43"/>
      <c r="K982" s="105"/>
      <c r="L982" s="105">
        <v>116802.8316</v>
      </c>
      <c r="M982" s="105">
        <v>0</v>
      </c>
      <c r="N982" s="106">
        <v>0</v>
      </c>
      <c r="O982" s="105">
        <v>0</v>
      </c>
      <c r="P982" s="130">
        <v>0</v>
      </c>
    </row>
    <row r="983" spans="1:16" s="1" customFormat="1" ht="38.25" outlineLevel="1" x14ac:dyDescent="0.2">
      <c r="A983" s="83" t="s">
        <v>1969</v>
      </c>
      <c r="B983" s="84" t="s">
        <v>1970</v>
      </c>
      <c r="C983" s="57" t="s">
        <v>1971</v>
      </c>
      <c r="D983" s="47" t="s">
        <v>41</v>
      </c>
      <c r="E983" s="47" t="s">
        <v>80</v>
      </c>
      <c r="F983" s="43">
        <v>7</v>
      </c>
      <c r="G983" s="43"/>
      <c r="H983" s="100"/>
      <c r="I983" s="43">
        <v>0</v>
      </c>
      <c r="J983" s="43">
        <v>336.12383999999997</v>
      </c>
      <c r="K983" s="43">
        <v>285.70526399999994</v>
      </c>
      <c r="L983" s="43">
        <v>1999.9368479999996</v>
      </c>
      <c r="M983" s="43">
        <v>0</v>
      </c>
      <c r="N983" s="100">
        <v>0</v>
      </c>
      <c r="O983" s="43">
        <v>0</v>
      </c>
      <c r="P983" s="133">
        <v>0</v>
      </c>
    </row>
    <row r="984" spans="1:16" s="1" customFormat="1" ht="38.25" outlineLevel="1" x14ac:dyDescent="0.2">
      <c r="A984" s="83" t="s">
        <v>1972</v>
      </c>
      <c r="B984" s="51">
        <v>100848</v>
      </c>
      <c r="C984" s="56" t="s">
        <v>1973</v>
      </c>
      <c r="D984" s="51" t="s">
        <v>41</v>
      </c>
      <c r="E984" s="51" t="s">
        <v>80</v>
      </c>
      <c r="F984" s="43">
        <v>1</v>
      </c>
      <c r="G984" s="43"/>
      <c r="H984" s="100"/>
      <c r="I984" s="43">
        <v>0</v>
      </c>
      <c r="J984" s="43">
        <v>744.15743999999995</v>
      </c>
      <c r="K984" s="43">
        <v>632.53382399999998</v>
      </c>
      <c r="L984" s="43">
        <v>632.53382399999998</v>
      </c>
      <c r="M984" s="43">
        <v>0</v>
      </c>
      <c r="N984" s="100">
        <v>0</v>
      </c>
      <c r="O984" s="43">
        <v>0</v>
      </c>
      <c r="P984" s="133">
        <v>0</v>
      </c>
    </row>
    <row r="985" spans="1:16" s="1" customFormat="1" ht="25.5" outlineLevel="1" x14ac:dyDescent="0.2">
      <c r="A985" s="83" t="s">
        <v>1974</v>
      </c>
      <c r="B985" s="51" t="s">
        <v>1975</v>
      </c>
      <c r="C985" s="56" t="s">
        <v>1976</v>
      </c>
      <c r="D985" s="51" t="s">
        <v>41</v>
      </c>
      <c r="E985" s="51" t="s">
        <v>80</v>
      </c>
      <c r="F985" s="43">
        <v>14</v>
      </c>
      <c r="G985" s="43"/>
      <c r="H985" s="100"/>
      <c r="I985" s="43">
        <v>0</v>
      </c>
      <c r="J985" s="43">
        <v>513.26495999999997</v>
      </c>
      <c r="K985" s="43">
        <v>436.27521599999994</v>
      </c>
      <c r="L985" s="43">
        <v>6107.8530239999991</v>
      </c>
      <c r="M985" s="43">
        <v>0</v>
      </c>
      <c r="N985" s="100">
        <v>0</v>
      </c>
      <c r="O985" s="43">
        <v>0</v>
      </c>
      <c r="P985" s="133">
        <v>0</v>
      </c>
    </row>
    <row r="986" spans="1:16" s="1" customFormat="1" ht="25.5" outlineLevel="1" x14ac:dyDescent="0.2">
      <c r="A986" s="83" t="s">
        <v>1977</v>
      </c>
      <c r="B986" s="51">
        <v>100849</v>
      </c>
      <c r="C986" s="68" t="s">
        <v>1978</v>
      </c>
      <c r="D986" s="47" t="s">
        <v>41</v>
      </c>
      <c r="E986" s="51" t="s">
        <v>80</v>
      </c>
      <c r="F986" s="43">
        <v>27</v>
      </c>
      <c r="G986" s="43"/>
      <c r="H986" s="100"/>
      <c r="I986" s="43">
        <v>0</v>
      </c>
      <c r="J986" s="43">
        <v>53.788800000000002</v>
      </c>
      <c r="K986" s="43">
        <v>45.720480000000002</v>
      </c>
      <c r="L986" s="43">
        <v>1234.4529600000001</v>
      </c>
      <c r="M986" s="43">
        <v>0</v>
      </c>
      <c r="N986" s="100">
        <v>0</v>
      </c>
      <c r="O986" s="43">
        <v>0</v>
      </c>
      <c r="P986" s="133">
        <v>0</v>
      </c>
    </row>
    <row r="987" spans="1:16" s="1" customFormat="1" ht="25.5" outlineLevel="1" x14ac:dyDescent="0.2">
      <c r="A987" s="83" t="s">
        <v>1979</v>
      </c>
      <c r="B987" s="51">
        <v>100851</v>
      </c>
      <c r="C987" s="68" t="s">
        <v>1980</v>
      </c>
      <c r="D987" s="47" t="s">
        <v>41</v>
      </c>
      <c r="E987" s="51" t="s">
        <v>80</v>
      </c>
      <c r="F987" s="43">
        <v>1</v>
      </c>
      <c r="G987" s="43"/>
      <c r="H987" s="100"/>
      <c r="I987" s="43">
        <v>0</v>
      </c>
      <c r="J987" s="43">
        <v>105.73056</v>
      </c>
      <c r="K987" s="43">
        <v>89.870975999999999</v>
      </c>
      <c r="L987" s="43">
        <v>89.870975999999999</v>
      </c>
      <c r="M987" s="43">
        <v>0</v>
      </c>
      <c r="N987" s="100">
        <v>0</v>
      </c>
      <c r="O987" s="43">
        <v>0</v>
      </c>
      <c r="P987" s="133">
        <v>0</v>
      </c>
    </row>
    <row r="988" spans="1:16" s="1" customFormat="1" ht="51" outlineLevel="1" x14ac:dyDescent="0.2">
      <c r="A988" s="83" t="s">
        <v>1981</v>
      </c>
      <c r="B988" s="51">
        <v>86938</v>
      </c>
      <c r="C988" s="68" t="s">
        <v>1982</v>
      </c>
      <c r="D988" s="47" t="s">
        <v>41</v>
      </c>
      <c r="E988" s="51" t="s">
        <v>80</v>
      </c>
      <c r="F988" s="43">
        <v>16</v>
      </c>
      <c r="G988" s="43"/>
      <c r="H988" s="100"/>
      <c r="I988" s="43">
        <v>0</v>
      </c>
      <c r="J988" s="43">
        <v>471.13247999999999</v>
      </c>
      <c r="K988" s="43">
        <v>400.46260799999999</v>
      </c>
      <c r="L988" s="43">
        <v>6407.4017279999998</v>
      </c>
      <c r="M988" s="43">
        <v>0</v>
      </c>
      <c r="N988" s="100">
        <v>0</v>
      </c>
      <c r="O988" s="43">
        <v>0</v>
      </c>
      <c r="P988" s="133">
        <v>0</v>
      </c>
    </row>
    <row r="989" spans="1:16" s="1" customFormat="1" ht="63.75" outlineLevel="1" x14ac:dyDescent="0.2">
      <c r="A989" s="83" t="s">
        <v>1983</v>
      </c>
      <c r="B989" s="51" t="s">
        <v>1984</v>
      </c>
      <c r="C989" s="85" t="s">
        <v>1985</v>
      </c>
      <c r="D989" s="51" t="s">
        <v>41</v>
      </c>
      <c r="E989" s="51" t="s">
        <v>80</v>
      </c>
      <c r="F989" s="43">
        <v>1</v>
      </c>
      <c r="G989" s="43"/>
      <c r="H989" s="100"/>
      <c r="I989" s="43">
        <v>0</v>
      </c>
      <c r="J989" s="43">
        <v>13191.44736</v>
      </c>
      <c r="K989" s="43">
        <v>11212.730255999999</v>
      </c>
      <c r="L989" s="43">
        <v>11212.730255999999</v>
      </c>
      <c r="M989" s="43">
        <v>0</v>
      </c>
      <c r="N989" s="100">
        <v>0</v>
      </c>
      <c r="O989" s="43">
        <v>0</v>
      </c>
      <c r="P989" s="133">
        <v>0</v>
      </c>
    </row>
    <row r="990" spans="1:16" s="1" customFormat="1" ht="51" outlineLevel="1" x14ac:dyDescent="0.2">
      <c r="A990" s="83" t="s">
        <v>1986</v>
      </c>
      <c r="B990" s="51">
        <v>86936</v>
      </c>
      <c r="C990" s="68" t="s">
        <v>1987</v>
      </c>
      <c r="D990" s="47" t="s">
        <v>41</v>
      </c>
      <c r="E990" s="51" t="s">
        <v>80</v>
      </c>
      <c r="F990" s="43">
        <v>3</v>
      </c>
      <c r="G990" s="43"/>
      <c r="H990" s="100"/>
      <c r="I990" s="43">
        <v>0</v>
      </c>
      <c r="J990" s="43">
        <v>512.64095999999995</v>
      </c>
      <c r="K990" s="43">
        <v>435.74481599999996</v>
      </c>
      <c r="L990" s="43">
        <v>1307.2344479999999</v>
      </c>
      <c r="M990" s="43">
        <v>0</v>
      </c>
      <c r="N990" s="100">
        <v>0</v>
      </c>
      <c r="O990" s="43">
        <v>0</v>
      </c>
      <c r="P990" s="133">
        <v>0</v>
      </c>
    </row>
    <row r="991" spans="1:16" s="1" customFormat="1" ht="25.5" outlineLevel="1" x14ac:dyDescent="0.2">
      <c r="A991" s="83" t="s">
        <v>1988</v>
      </c>
      <c r="B991" s="51">
        <v>100858</v>
      </c>
      <c r="C991" s="56" t="s">
        <v>1989</v>
      </c>
      <c r="D991" s="51" t="s">
        <v>41</v>
      </c>
      <c r="E991" s="51" t="s">
        <v>80</v>
      </c>
      <c r="F991" s="43">
        <v>2</v>
      </c>
      <c r="G991" s="43"/>
      <c r="H991" s="100"/>
      <c r="I991" s="43">
        <v>0</v>
      </c>
      <c r="J991" s="43">
        <v>1022.3491200000001</v>
      </c>
      <c r="K991" s="43">
        <v>868.99675200000001</v>
      </c>
      <c r="L991" s="43">
        <v>1737.993504</v>
      </c>
      <c r="M991" s="43">
        <v>0</v>
      </c>
      <c r="N991" s="100">
        <v>0</v>
      </c>
      <c r="O991" s="43">
        <v>0</v>
      </c>
      <c r="P991" s="133">
        <v>0</v>
      </c>
    </row>
    <row r="992" spans="1:16" s="1" customFormat="1" ht="12.75" outlineLevel="1" x14ac:dyDescent="0.2">
      <c r="A992" s="83" t="s">
        <v>1990</v>
      </c>
      <c r="B992" s="55" t="s">
        <v>1991</v>
      </c>
      <c r="C992" s="50" t="s">
        <v>1992</v>
      </c>
      <c r="D992" s="47" t="s">
        <v>41</v>
      </c>
      <c r="E992" s="47" t="s">
        <v>42</v>
      </c>
      <c r="F992" s="43">
        <v>36.24</v>
      </c>
      <c r="G992" s="43"/>
      <c r="H992" s="100"/>
      <c r="I992" s="43">
        <v>0</v>
      </c>
      <c r="J992" s="43">
        <v>590.30399999999997</v>
      </c>
      <c r="K992" s="43">
        <v>501.75839999999994</v>
      </c>
      <c r="L992" s="43">
        <v>18183.724415999997</v>
      </c>
      <c r="M992" s="43">
        <v>0</v>
      </c>
      <c r="N992" s="100">
        <v>0</v>
      </c>
      <c r="O992" s="43">
        <v>0</v>
      </c>
      <c r="P992" s="133">
        <v>0</v>
      </c>
    </row>
    <row r="993" spans="1:16" s="1" customFormat="1" ht="38.25" outlineLevel="1" x14ac:dyDescent="0.2">
      <c r="A993" s="83" t="s">
        <v>1993</v>
      </c>
      <c r="B993" s="51" t="s">
        <v>1994</v>
      </c>
      <c r="C993" s="56" t="s">
        <v>1995</v>
      </c>
      <c r="D993" s="51" t="s">
        <v>41</v>
      </c>
      <c r="E993" s="51" t="s">
        <v>80</v>
      </c>
      <c r="F993" s="43">
        <v>7</v>
      </c>
      <c r="G993" s="43"/>
      <c r="H993" s="100"/>
      <c r="I993" s="43">
        <v>0</v>
      </c>
      <c r="J993" s="43">
        <v>864.67680000000007</v>
      </c>
      <c r="K993" s="43">
        <v>734.97528</v>
      </c>
      <c r="L993" s="43">
        <v>5144.8269600000003</v>
      </c>
      <c r="M993" s="43">
        <v>0</v>
      </c>
      <c r="N993" s="100">
        <v>0</v>
      </c>
      <c r="O993" s="43">
        <v>0</v>
      </c>
      <c r="P993" s="133">
        <v>0</v>
      </c>
    </row>
    <row r="994" spans="1:16" s="1" customFormat="1" ht="51" outlineLevel="1" x14ac:dyDescent="0.2">
      <c r="A994" s="83" t="s">
        <v>1996</v>
      </c>
      <c r="B994" s="62">
        <v>86931</v>
      </c>
      <c r="C994" s="86" t="s">
        <v>1997</v>
      </c>
      <c r="D994" s="51" t="s">
        <v>41</v>
      </c>
      <c r="E994" s="51" t="s">
        <v>303</v>
      </c>
      <c r="F994" s="43">
        <v>27</v>
      </c>
      <c r="G994" s="43"/>
      <c r="H994" s="100"/>
      <c r="I994" s="43">
        <v>0</v>
      </c>
      <c r="J994" s="43">
        <v>676.05408</v>
      </c>
      <c r="K994" s="43">
        <v>574.64596800000004</v>
      </c>
      <c r="L994" s="43">
        <v>15515.441136000001</v>
      </c>
      <c r="M994" s="43">
        <v>0</v>
      </c>
      <c r="N994" s="100">
        <v>0</v>
      </c>
      <c r="O994" s="43">
        <v>0</v>
      </c>
      <c r="P994" s="133">
        <v>0</v>
      </c>
    </row>
    <row r="995" spans="1:16" s="1" customFormat="1" ht="25.5" outlineLevel="1" x14ac:dyDescent="0.2">
      <c r="A995" s="83" t="s">
        <v>1998</v>
      </c>
      <c r="B995" s="51" t="s">
        <v>1999</v>
      </c>
      <c r="C995" s="56" t="s">
        <v>2000</v>
      </c>
      <c r="D995" s="51" t="s">
        <v>41</v>
      </c>
      <c r="E995" s="51" t="s">
        <v>80</v>
      </c>
      <c r="F995" s="43">
        <v>30</v>
      </c>
      <c r="G995" s="43"/>
      <c r="H995" s="100"/>
      <c r="I995" s="43">
        <v>0</v>
      </c>
      <c r="J995" s="43">
        <v>305.19839999999999</v>
      </c>
      <c r="K995" s="43">
        <v>259.41863999999998</v>
      </c>
      <c r="L995" s="43">
        <v>7782.5591999999997</v>
      </c>
      <c r="M995" s="43">
        <v>0</v>
      </c>
      <c r="N995" s="100">
        <v>0</v>
      </c>
      <c r="O995" s="43">
        <v>0</v>
      </c>
      <c r="P995" s="133">
        <v>0</v>
      </c>
    </row>
    <row r="996" spans="1:16" s="1" customFormat="1" ht="38.25" outlineLevel="1" x14ac:dyDescent="0.2">
      <c r="A996" s="83" t="s">
        <v>2001</v>
      </c>
      <c r="B996" s="51">
        <v>86910</v>
      </c>
      <c r="C996" s="68" t="s">
        <v>2002</v>
      </c>
      <c r="D996" s="47" t="s">
        <v>41</v>
      </c>
      <c r="E996" s="51" t="s">
        <v>80</v>
      </c>
      <c r="F996" s="43">
        <v>1</v>
      </c>
      <c r="G996" s="43"/>
      <c r="H996" s="100"/>
      <c r="I996" s="43">
        <v>0</v>
      </c>
      <c r="J996" s="43">
        <v>191.54303999999999</v>
      </c>
      <c r="K996" s="43">
        <v>162.81158399999998</v>
      </c>
      <c r="L996" s="43">
        <v>162.81158399999998</v>
      </c>
      <c r="M996" s="43">
        <v>0</v>
      </c>
      <c r="N996" s="100">
        <v>0</v>
      </c>
      <c r="O996" s="43">
        <v>0</v>
      </c>
      <c r="P996" s="133">
        <v>0</v>
      </c>
    </row>
    <row r="997" spans="1:16" s="1" customFormat="1" ht="12.75" outlineLevel="1" x14ac:dyDescent="0.2">
      <c r="A997" s="83" t="s">
        <v>2003</v>
      </c>
      <c r="B997" s="62" t="s">
        <v>2004</v>
      </c>
      <c r="C997" s="86" t="s">
        <v>2005</v>
      </c>
      <c r="D997" s="51" t="s">
        <v>41</v>
      </c>
      <c r="E997" s="51" t="s">
        <v>80</v>
      </c>
      <c r="F997" s="43">
        <v>30</v>
      </c>
      <c r="G997" s="43"/>
      <c r="H997" s="100"/>
      <c r="I997" s="43">
        <v>0</v>
      </c>
      <c r="J997" s="43">
        <v>93.200640000000007</v>
      </c>
      <c r="K997" s="43">
        <v>79.220544000000004</v>
      </c>
      <c r="L997" s="43">
        <v>2376.6163200000001</v>
      </c>
      <c r="M997" s="43">
        <v>0</v>
      </c>
      <c r="N997" s="100">
        <v>0</v>
      </c>
      <c r="O997" s="43">
        <v>0</v>
      </c>
      <c r="P997" s="133">
        <v>0</v>
      </c>
    </row>
    <row r="998" spans="1:16" s="1" customFormat="1" ht="51" outlineLevel="1" x14ac:dyDescent="0.2">
      <c r="A998" s="83" t="s">
        <v>2006</v>
      </c>
      <c r="B998" s="55" t="s">
        <v>2007</v>
      </c>
      <c r="C998" s="48" t="s">
        <v>2008</v>
      </c>
      <c r="D998" s="47" t="s">
        <v>41</v>
      </c>
      <c r="E998" s="47" t="s">
        <v>80</v>
      </c>
      <c r="F998" s="43">
        <v>24</v>
      </c>
      <c r="G998" s="43"/>
      <c r="H998" s="100"/>
      <c r="I998" s="43">
        <v>0</v>
      </c>
      <c r="J998" s="43">
        <v>163.33823999999998</v>
      </c>
      <c r="K998" s="43">
        <v>138.837504</v>
      </c>
      <c r="L998" s="43">
        <v>3332.1000960000001</v>
      </c>
      <c r="M998" s="43">
        <v>0</v>
      </c>
      <c r="N998" s="100">
        <v>0</v>
      </c>
      <c r="O998" s="43">
        <v>0</v>
      </c>
      <c r="P998" s="133">
        <v>0</v>
      </c>
    </row>
    <row r="999" spans="1:16" s="1" customFormat="1" ht="38.25" outlineLevel="1" x14ac:dyDescent="0.2">
      <c r="A999" s="83" t="s">
        <v>2009</v>
      </c>
      <c r="B999" s="55">
        <v>95547</v>
      </c>
      <c r="C999" s="48" t="s">
        <v>2010</v>
      </c>
      <c r="D999" s="47" t="s">
        <v>41</v>
      </c>
      <c r="E999" s="47" t="s">
        <v>80</v>
      </c>
      <c r="F999" s="43">
        <v>24</v>
      </c>
      <c r="G999" s="43"/>
      <c r="H999" s="100"/>
      <c r="I999" s="43">
        <v>0</v>
      </c>
      <c r="J999" s="43">
        <v>78.948480000000004</v>
      </c>
      <c r="K999" s="43">
        <v>67.106207999999995</v>
      </c>
      <c r="L999" s="43">
        <v>1610.548992</v>
      </c>
      <c r="M999" s="43">
        <v>0</v>
      </c>
      <c r="N999" s="100">
        <v>0</v>
      </c>
      <c r="O999" s="43">
        <v>0</v>
      </c>
      <c r="P999" s="133">
        <v>0</v>
      </c>
    </row>
    <row r="1000" spans="1:16" s="1" customFormat="1" ht="25.5" outlineLevel="1" x14ac:dyDescent="0.2">
      <c r="A1000" s="83" t="s">
        <v>2011</v>
      </c>
      <c r="B1000" s="72">
        <v>100868</v>
      </c>
      <c r="C1000" s="87" t="s">
        <v>2012</v>
      </c>
      <c r="D1000" s="58" t="s">
        <v>41</v>
      </c>
      <c r="E1000" s="58" t="s">
        <v>80</v>
      </c>
      <c r="F1000" s="43">
        <v>18</v>
      </c>
      <c r="G1000" s="43"/>
      <c r="H1000" s="100"/>
      <c r="I1000" s="43">
        <v>0</v>
      </c>
      <c r="J1000" s="43">
        <v>399.6096</v>
      </c>
      <c r="K1000" s="43">
        <v>339.66816</v>
      </c>
      <c r="L1000" s="43">
        <v>6114.0268800000003</v>
      </c>
      <c r="M1000" s="43">
        <v>0</v>
      </c>
      <c r="N1000" s="100">
        <v>0</v>
      </c>
      <c r="O1000" s="43">
        <v>0</v>
      </c>
      <c r="P1000" s="133">
        <v>0</v>
      </c>
    </row>
    <row r="1001" spans="1:16" s="1" customFormat="1" ht="25.5" outlineLevel="1" x14ac:dyDescent="0.2">
      <c r="A1001" s="83" t="s">
        <v>2013</v>
      </c>
      <c r="B1001" s="72" t="s">
        <v>2014</v>
      </c>
      <c r="C1001" s="87" t="s">
        <v>2015</v>
      </c>
      <c r="D1001" s="58" t="s">
        <v>41</v>
      </c>
      <c r="E1001" s="58" t="s">
        <v>80</v>
      </c>
      <c r="F1001" s="43">
        <v>8</v>
      </c>
      <c r="G1001" s="43"/>
      <c r="H1001" s="100"/>
      <c r="I1001" s="43">
        <v>0</v>
      </c>
      <c r="J1001" s="43">
        <v>138.91488000000001</v>
      </c>
      <c r="K1001" s="43">
        <v>118.07764800000001</v>
      </c>
      <c r="L1001" s="43">
        <v>944.62118400000008</v>
      </c>
      <c r="M1001" s="43">
        <v>0</v>
      </c>
      <c r="N1001" s="100">
        <v>0</v>
      </c>
      <c r="O1001" s="43">
        <v>0</v>
      </c>
      <c r="P1001" s="133">
        <v>0</v>
      </c>
    </row>
    <row r="1002" spans="1:16" s="1" customFormat="1" ht="25.5" outlineLevel="1" x14ac:dyDescent="0.2">
      <c r="A1002" s="83" t="s">
        <v>2016</v>
      </c>
      <c r="B1002" s="72">
        <v>100867</v>
      </c>
      <c r="C1002" s="87" t="s">
        <v>2017</v>
      </c>
      <c r="D1002" s="58" t="s">
        <v>41</v>
      </c>
      <c r="E1002" s="58" t="s">
        <v>80</v>
      </c>
      <c r="F1002" s="43">
        <v>11</v>
      </c>
      <c r="G1002" s="43"/>
      <c r="H1002" s="100"/>
      <c r="I1002" s="43">
        <v>0</v>
      </c>
      <c r="J1002" s="43">
        <v>386.71776</v>
      </c>
      <c r="K1002" s="43">
        <v>328.71009599999996</v>
      </c>
      <c r="L1002" s="43">
        <v>3615.8110559999996</v>
      </c>
      <c r="M1002" s="43">
        <v>0</v>
      </c>
      <c r="N1002" s="100">
        <v>0</v>
      </c>
      <c r="O1002" s="43">
        <v>0</v>
      </c>
      <c r="P1002" s="133">
        <v>0</v>
      </c>
    </row>
    <row r="1003" spans="1:16" s="1" customFormat="1" ht="25.5" outlineLevel="1" x14ac:dyDescent="0.2">
      <c r="A1003" s="83" t="s">
        <v>2018</v>
      </c>
      <c r="B1003" s="72" t="s">
        <v>2019</v>
      </c>
      <c r="C1003" s="87" t="s">
        <v>2020</v>
      </c>
      <c r="D1003" s="58" t="s">
        <v>41</v>
      </c>
      <c r="E1003" s="58" t="s">
        <v>80</v>
      </c>
      <c r="F1003" s="43">
        <v>8</v>
      </c>
      <c r="G1003" s="43"/>
      <c r="H1003" s="100"/>
      <c r="I1003" s="43">
        <v>0</v>
      </c>
      <c r="J1003" s="43">
        <v>171.21312</v>
      </c>
      <c r="K1003" s="43">
        <v>145.53115199999999</v>
      </c>
      <c r="L1003" s="43">
        <v>1164.2492159999999</v>
      </c>
      <c r="M1003" s="43">
        <v>0</v>
      </c>
      <c r="N1003" s="100">
        <v>0</v>
      </c>
      <c r="O1003" s="43">
        <v>0</v>
      </c>
      <c r="P1003" s="133">
        <v>0</v>
      </c>
    </row>
    <row r="1004" spans="1:16" s="1" customFormat="1" ht="25.5" outlineLevel="1" x14ac:dyDescent="0.2">
      <c r="A1004" s="83" t="s">
        <v>2021</v>
      </c>
      <c r="B1004" s="72">
        <v>100863</v>
      </c>
      <c r="C1004" s="87" t="s">
        <v>2022</v>
      </c>
      <c r="D1004" s="58" t="s">
        <v>41</v>
      </c>
      <c r="E1004" s="58" t="s">
        <v>80</v>
      </c>
      <c r="F1004" s="43">
        <v>4</v>
      </c>
      <c r="G1004" s="43"/>
      <c r="H1004" s="100"/>
      <c r="I1004" s="43">
        <v>0</v>
      </c>
      <c r="J1004" s="43">
        <v>686.15039999999999</v>
      </c>
      <c r="K1004" s="43">
        <v>583.22784000000001</v>
      </c>
      <c r="L1004" s="43">
        <v>2332.9113600000001</v>
      </c>
      <c r="M1004" s="43">
        <v>0</v>
      </c>
      <c r="N1004" s="100">
        <v>0</v>
      </c>
      <c r="O1004" s="43">
        <v>0</v>
      </c>
      <c r="P1004" s="133">
        <v>0</v>
      </c>
    </row>
    <row r="1005" spans="1:16" s="1" customFormat="1" ht="12.75" outlineLevel="1" x14ac:dyDescent="0.2">
      <c r="A1005" s="83" t="s">
        <v>2023</v>
      </c>
      <c r="B1005" s="72" t="s">
        <v>2024</v>
      </c>
      <c r="C1005" s="87" t="s">
        <v>2025</v>
      </c>
      <c r="D1005" s="58" t="s">
        <v>41</v>
      </c>
      <c r="E1005" s="58" t="s">
        <v>80</v>
      </c>
      <c r="F1005" s="43">
        <v>6</v>
      </c>
      <c r="G1005" s="43"/>
      <c r="H1005" s="100"/>
      <c r="I1005" s="43">
        <v>0</v>
      </c>
      <c r="J1005" s="43">
        <v>883.50912000000005</v>
      </c>
      <c r="K1005" s="43">
        <v>750.982752</v>
      </c>
      <c r="L1005" s="43">
        <v>4505.8965120000003</v>
      </c>
      <c r="M1005" s="43">
        <v>0</v>
      </c>
      <c r="N1005" s="100">
        <v>0</v>
      </c>
      <c r="O1005" s="43">
        <v>0</v>
      </c>
      <c r="P1005" s="133">
        <v>0</v>
      </c>
    </row>
    <row r="1006" spans="1:16" s="1" customFormat="1" ht="25.5" outlineLevel="1" x14ac:dyDescent="0.2">
      <c r="A1006" s="83" t="s">
        <v>2026</v>
      </c>
      <c r="B1006" s="72" t="s">
        <v>2027</v>
      </c>
      <c r="C1006" s="87" t="s">
        <v>2028</v>
      </c>
      <c r="D1006" s="58" t="s">
        <v>41</v>
      </c>
      <c r="E1006" s="58" t="s">
        <v>80</v>
      </c>
      <c r="F1006" s="43">
        <v>14</v>
      </c>
      <c r="G1006" s="43"/>
      <c r="H1006" s="100"/>
      <c r="I1006" s="43">
        <v>0</v>
      </c>
      <c r="J1006" s="43">
        <v>687.52319999999997</v>
      </c>
      <c r="K1006" s="43">
        <v>584.39472000000001</v>
      </c>
      <c r="L1006" s="43">
        <v>8181.5260799999996</v>
      </c>
      <c r="M1006" s="43">
        <v>0</v>
      </c>
      <c r="N1006" s="100">
        <v>0</v>
      </c>
      <c r="O1006" s="43">
        <v>0</v>
      </c>
      <c r="P1006" s="133">
        <v>0</v>
      </c>
    </row>
    <row r="1007" spans="1:16" s="1" customFormat="1" ht="25.5" outlineLevel="1" x14ac:dyDescent="0.2">
      <c r="A1007" s="83" t="s">
        <v>2029</v>
      </c>
      <c r="B1007" s="72" t="s">
        <v>2030</v>
      </c>
      <c r="C1007" s="87" t="s">
        <v>2031</v>
      </c>
      <c r="D1007" s="58" t="s">
        <v>41</v>
      </c>
      <c r="E1007" s="58" t="s">
        <v>80</v>
      </c>
      <c r="F1007" s="43">
        <v>6</v>
      </c>
      <c r="G1007" s="43"/>
      <c r="H1007" s="100"/>
      <c r="I1007" s="43">
        <v>0</v>
      </c>
      <c r="J1007" s="43">
        <v>600.97440000000006</v>
      </c>
      <c r="K1007" s="43">
        <v>510.82824000000005</v>
      </c>
      <c r="L1007" s="43">
        <v>3064.9694400000003</v>
      </c>
      <c r="M1007" s="43">
        <v>0</v>
      </c>
      <c r="N1007" s="100">
        <v>0</v>
      </c>
      <c r="O1007" s="43">
        <v>0</v>
      </c>
      <c r="P1007" s="133">
        <v>0</v>
      </c>
    </row>
    <row r="1008" spans="1:16" s="1" customFormat="1" ht="12.75" outlineLevel="1" x14ac:dyDescent="0.2">
      <c r="A1008" s="83" t="s">
        <v>2032</v>
      </c>
      <c r="B1008" s="72" t="s">
        <v>2033</v>
      </c>
      <c r="C1008" s="87" t="s">
        <v>2034</v>
      </c>
      <c r="D1008" s="58" t="s">
        <v>41</v>
      </c>
      <c r="E1008" s="58" t="s">
        <v>80</v>
      </c>
      <c r="F1008" s="43">
        <v>49</v>
      </c>
      <c r="G1008" s="43"/>
      <c r="H1008" s="100"/>
      <c r="I1008" s="43">
        <v>0</v>
      </c>
      <c r="J1008" s="43">
        <v>48.984000000000002</v>
      </c>
      <c r="K1008" s="43">
        <v>41.636400000000002</v>
      </c>
      <c r="L1008" s="43">
        <v>2040.1836000000001</v>
      </c>
      <c r="M1008" s="43">
        <v>0</v>
      </c>
      <c r="N1008" s="100">
        <v>0</v>
      </c>
      <c r="O1008" s="43">
        <v>0</v>
      </c>
      <c r="P1008" s="133">
        <v>0</v>
      </c>
    </row>
    <row r="1009" spans="1:16" s="1" customFormat="1" ht="12.75" x14ac:dyDescent="0.2">
      <c r="A1009" s="103" t="s">
        <v>2035</v>
      </c>
      <c r="B1009" s="74"/>
      <c r="C1009" s="104" t="s">
        <v>2036</v>
      </c>
      <c r="D1009" s="75"/>
      <c r="E1009" s="104"/>
      <c r="F1009" s="105"/>
      <c r="G1009" s="105"/>
      <c r="H1009" s="106"/>
      <c r="I1009" s="105"/>
      <c r="J1009" s="43"/>
      <c r="K1009" s="105"/>
      <c r="L1009" s="105">
        <v>816981.79343127366</v>
      </c>
      <c r="M1009" s="105">
        <v>0</v>
      </c>
      <c r="N1009" s="106">
        <v>0</v>
      </c>
      <c r="O1009" s="105">
        <v>0</v>
      </c>
      <c r="P1009" s="130">
        <v>0</v>
      </c>
    </row>
    <row r="1010" spans="1:16" s="1" customFormat="1" ht="12.75" outlineLevel="1" x14ac:dyDescent="0.2">
      <c r="A1010" s="117" t="s">
        <v>2037</v>
      </c>
      <c r="B1010" s="53"/>
      <c r="C1010" s="125" t="s">
        <v>2038</v>
      </c>
      <c r="D1010" s="79"/>
      <c r="E1010" s="112"/>
      <c r="F1010" s="113"/>
      <c r="G1010" s="113"/>
      <c r="H1010" s="114"/>
      <c r="I1010" s="113"/>
      <c r="J1010" s="43"/>
      <c r="K1010" s="113"/>
      <c r="L1010" s="113">
        <v>18752.824001808003</v>
      </c>
      <c r="M1010" s="113">
        <v>0</v>
      </c>
      <c r="N1010" s="114">
        <v>0</v>
      </c>
      <c r="O1010" s="113">
        <v>0</v>
      </c>
      <c r="P1010" s="131">
        <v>0</v>
      </c>
    </row>
    <row r="1011" spans="1:16" s="1" customFormat="1" ht="12.75" outlineLevel="1" x14ac:dyDescent="0.2">
      <c r="A1011" s="73" t="s">
        <v>2039</v>
      </c>
      <c r="B1011" s="50" t="s">
        <v>2040</v>
      </c>
      <c r="C1011" s="50" t="s">
        <v>2041</v>
      </c>
      <c r="D1011" s="47" t="s">
        <v>41</v>
      </c>
      <c r="E1011" s="47" t="s">
        <v>51</v>
      </c>
      <c r="F1011" s="43">
        <v>33.391000000000005</v>
      </c>
      <c r="G1011" s="43"/>
      <c r="H1011" s="100"/>
      <c r="I1011" s="43">
        <v>0</v>
      </c>
      <c r="J1011" s="43">
        <v>284.80608000000001</v>
      </c>
      <c r="K1011" s="43">
        <v>242.08516800000001</v>
      </c>
      <c r="L1011" s="43">
        <v>8083.4658446880012</v>
      </c>
      <c r="M1011" s="43">
        <v>0</v>
      </c>
      <c r="N1011" s="100">
        <v>0</v>
      </c>
      <c r="O1011" s="43">
        <v>0</v>
      </c>
      <c r="P1011" s="133">
        <v>0</v>
      </c>
    </row>
    <row r="1012" spans="1:16" s="1" customFormat="1" ht="12.75" outlineLevel="1" x14ac:dyDescent="0.2">
      <c r="A1012" s="73" t="s">
        <v>2042</v>
      </c>
      <c r="B1012" s="50">
        <v>98504</v>
      </c>
      <c r="C1012" s="50" t="s">
        <v>2043</v>
      </c>
      <c r="D1012" s="47" t="s">
        <v>41</v>
      </c>
      <c r="E1012" s="47" t="s">
        <v>42</v>
      </c>
      <c r="F1012" s="43">
        <v>333.91</v>
      </c>
      <c r="G1012" s="43"/>
      <c r="H1012" s="100"/>
      <c r="I1012" s="43">
        <v>0</v>
      </c>
      <c r="J1012" s="43">
        <v>17.509439999999998</v>
      </c>
      <c r="K1012" s="43">
        <v>14.883023999999997</v>
      </c>
      <c r="L1012" s="43">
        <v>4969.5905438399996</v>
      </c>
      <c r="M1012" s="43">
        <v>0</v>
      </c>
      <c r="N1012" s="100">
        <v>0</v>
      </c>
      <c r="O1012" s="43">
        <v>0</v>
      </c>
      <c r="P1012" s="133">
        <v>0</v>
      </c>
    </row>
    <row r="1013" spans="1:16" s="1" customFormat="1" ht="12.75" outlineLevel="1" x14ac:dyDescent="0.2">
      <c r="A1013" s="73" t="s">
        <v>2044</v>
      </c>
      <c r="B1013" s="50" t="s">
        <v>2045</v>
      </c>
      <c r="C1013" s="50" t="s">
        <v>2046</v>
      </c>
      <c r="D1013" s="47" t="s">
        <v>41</v>
      </c>
      <c r="E1013" s="47" t="s">
        <v>303</v>
      </c>
      <c r="F1013" s="43">
        <v>23</v>
      </c>
      <c r="G1013" s="43"/>
      <c r="H1013" s="100"/>
      <c r="I1013" s="43">
        <v>0</v>
      </c>
      <c r="J1013" s="43">
        <v>15.62496</v>
      </c>
      <c r="K1013" s="43">
        <v>13.281215999999999</v>
      </c>
      <c r="L1013" s="43">
        <v>305.46796799999998</v>
      </c>
      <c r="M1013" s="43">
        <v>0</v>
      </c>
      <c r="N1013" s="100">
        <v>0</v>
      </c>
      <c r="O1013" s="43">
        <v>0</v>
      </c>
      <c r="P1013" s="133">
        <v>0</v>
      </c>
    </row>
    <row r="1014" spans="1:16" s="1" customFormat="1" ht="12.75" outlineLevel="1" x14ac:dyDescent="0.2">
      <c r="A1014" s="73" t="s">
        <v>2047</v>
      </c>
      <c r="B1014" s="50" t="s">
        <v>2048</v>
      </c>
      <c r="C1014" s="50" t="s">
        <v>2049</v>
      </c>
      <c r="D1014" s="47" t="s">
        <v>41</v>
      </c>
      <c r="E1014" s="47" t="s">
        <v>303</v>
      </c>
      <c r="F1014" s="43">
        <v>6</v>
      </c>
      <c r="G1014" s="43"/>
      <c r="H1014" s="100"/>
      <c r="I1014" s="43">
        <v>0</v>
      </c>
      <c r="J1014" s="43">
        <v>274.78464000000002</v>
      </c>
      <c r="K1014" s="43">
        <v>233.56694400000001</v>
      </c>
      <c r="L1014" s="43">
        <v>1401.401664</v>
      </c>
      <c r="M1014" s="43">
        <v>0</v>
      </c>
      <c r="N1014" s="100">
        <v>0</v>
      </c>
      <c r="O1014" s="43">
        <v>0</v>
      </c>
      <c r="P1014" s="133">
        <v>0</v>
      </c>
    </row>
    <row r="1015" spans="1:16" s="1" customFormat="1" ht="25.5" outlineLevel="1" x14ac:dyDescent="0.2">
      <c r="A1015" s="73" t="s">
        <v>2050</v>
      </c>
      <c r="B1015" s="50" t="s">
        <v>2051</v>
      </c>
      <c r="C1015" s="50" t="s">
        <v>2052</v>
      </c>
      <c r="D1015" s="47" t="s">
        <v>41</v>
      </c>
      <c r="E1015" s="47" t="s">
        <v>303</v>
      </c>
      <c r="F1015" s="43">
        <v>16</v>
      </c>
      <c r="G1015" s="43"/>
      <c r="H1015" s="100"/>
      <c r="I1015" s="43">
        <v>0</v>
      </c>
      <c r="J1015" s="43">
        <v>31.636800000000001</v>
      </c>
      <c r="K1015" s="43">
        <v>26.891280000000002</v>
      </c>
      <c r="L1015" s="43">
        <v>430.26048000000003</v>
      </c>
      <c r="M1015" s="43">
        <v>0</v>
      </c>
      <c r="N1015" s="100">
        <v>0</v>
      </c>
      <c r="O1015" s="43">
        <v>0</v>
      </c>
      <c r="P1015" s="133">
        <v>0</v>
      </c>
    </row>
    <row r="1016" spans="1:16" s="1" customFormat="1" ht="25.5" outlineLevel="1" x14ac:dyDescent="0.2">
      <c r="A1016" s="73" t="s">
        <v>2053</v>
      </c>
      <c r="B1016" s="50" t="s">
        <v>2054</v>
      </c>
      <c r="C1016" s="50" t="s">
        <v>2055</v>
      </c>
      <c r="D1016" s="47" t="s">
        <v>41</v>
      </c>
      <c r="E1016" s="47" t="s">
        <v>303</v>
      </c>
      <c r="F1016" s="43">
        <v>30</v>
      </c>
      <c r="G1016" s="43"/>
      <c r="H1016" s="100"/>
      <c r="I1016" s="43">
        <v>0</v>
      </c>
      <c r="J1016" s="43">
        <v>63.173759999999994</v>
      </c>
      <c r="K1016" s="43">
        <v>53.697695999999993</v>
      </c>
      <c r="L1016" s="43">
        <v>1610.9308799999999</v>
      </c>
      <c r="M1016" s="43">
        <v>0</v>
      </c>
      <c r="N1016" s="100">
        <v>0</v>
      </c>
      <c r="O1016" s="43">
        <v>0</v>
      </c>
      <c r="P1016" s="133">
        <v>0</v>
      </c>
    </row>
    <row r="1017" spans="1:16" s="1" customFormat="1" ht="12.75" outlineLevel="1" x14ac:dyDescent="0.2">
      <c r="A1017" s="73" t="s">
        <v>2056</v>
      </c>
      <c r="B1017" s="76">
        <v>98520</v>
      </c>
      <c r="C1017" s="50" t="s">
        <v>2057</v>
      </c>
      <c r="D1017" s="58" t="s">
        <v>41</v>
      </c>
      <c r="E1017" s="97" t="s">
        <v>42</v>
      </c>
      <c r="F1017" s="43">
        <v>333.91</v>
      </c>
      <c r="G1017" s="43"/>
      <c r="H1017" s="100"/>
      <c r="I1017" s="43">
        <v>0</v>
      </c>
      <c r="J1017" s="43">
        <v>6.8764799999999999</v>
      </c>
      <c r="K1017" s="43">
        <v>5.845008</v>
      </c>
      <c r="L1017" s="43">
        <v>1951.70662128</v>
      </c>
      <c r="M1017" s="43">
        <v>0</v>
      </c>
      <c r="N1017" s="100">
        <v>0</v>
      </c>
      <c r="O1017" s="43">
        <v>0</v>
      </c>
      <c r="P1017" s="133">
        <v>0</v>
      </c>
    </row>
    <row r="1018" spans="1:16" s="1" customFormat="1" ht="12.75" outlineLevel="1" x14ac:dyDescent="0.2">
      <c r="A1018" s="117" t="s">
        <v>2058</v>
      </c>
      <c r="B1018" s="53"/>
      <c r="C1018" s="112" t="s">
        <v>2059</v>
      </c>
      <c r="D1018" s="54"/>
      <c r="E1018" s="112"/>
      <c r="F1018" s="113"/>
      <c r="G1018" s="113"/>
      <c r="H1018" s="114"/>
      <c r="I1018" s="113"/>
      <c r="J1018" s="43"/>
      <c r="K1018" s="113"/>
      <c r="L1018" s="113">
        <v>359286.15245602559</v>
      </c>
      <c r="M1018" s="113">
        <v>0</v>
      </c>
      <c r="N1018" s="114">
        <v>0</v>
      </c>
      <c r="O1018" s="113">
        <v>0</v>
      </c>
      <c r="P1018" s="131">
        <v>0</v>
      </c>
    </row>
    <row r="1019" spans="1:16" s="1" customFormat="1" ht="51" outlineLevel="1" x14ac:dyDescent="0.2">
      <c r="A1019" s="73" t="s">
        <v>2060</v>
      </c>
      <c r="B1019" s="50" t="s">
        <v>2061</v>
      </c>
      <c r="C1019" s="50" t="s">
        <v>2062</v>
      </c>
      <c r="D1019" s="47" t="s">
        <v>41</v>
      </c>
      <c r="E1019" s="47" t="s">
        <v>42</v>
      </c>
      <c r="F1019" s="43">
        <v>89.87</v>
      </c>
      <c r="G1019" s="43"/>
      <c r="H1019" s="100"/>
      <c r="I1019" s="43">
        <v>0</v>
      </c>
      <c r="J1019" s="43">
        <v>936.67391999999995</v>
      </c>
      <c r="K1019" s="43">
        <v>796.17283199999997</v>
      </c>
      <c r="L1019" s="43">
        <v>71552.052411840006</v>
      </c>
      <c r="M1019" s="43">
        <v>0</v>
      </c>
      <c r="N1019" s="100">
        <v>0</v>
      </c>
      <c r="O1019" s="43">
        <v>0</v>
      </c>
      <c r="P1019" s="133">
        <v>0</v>
      </c>
    </row>
    <row r="1020" spans="1:16" s="1" customFormat="1" ht="25.5" outlineLevel="1" x14ac:dyDescent="0.2">
      <c r="A1020" s="73" t="s">
        <v>2063</v>
      </c>
      <c r="B1020" s="50" t="s">
        <v>2064</v>
      </c>
      <c r="C1020" s="50" t="s">
        <v>2065</v>
      </c>
      <c r="D1020" s="47" t="s">
        <v>41</v>
      </c>
      <c r="E1020" s="47" t="s">
        <v>42</v>
      </c>
      <c r="F1020" s="43">
        <v>26.25</v>
      </c>
      <c r="G1020" s="43"/>
      <c r="H1020" s="100"/>
      <c r="I1020" s="43">
        <v>0</v>
      </c>
      <c r="J1020" s="43">
        <v>1117.3468799999998</v>
      </c>
      <c r="K1020" s="43">
        <v>949.74484799999982</v>
      </c>
      <c r="L1020" s="43">
        <v>24930.802259999997</v>
      </c>
      <c r="M1020" s="43">
        <v>0</v>
      </c>
      <c r="N1020" s="100">
        <v>0</v>
      </c>
      <c r="O1020" s="43">
        <v>0</v>
      </c>
      <c r="P1020" s="133">
        <v>0</v>
      </c>
    </row>
    <row r="1021" spans="1:16" s="1" customFormat="1" ht="38.25" outlineLevel="1" x14ac:dyDescent="0.2">
      <c r="A1021" s="73" t="s">
        <v>2066</v>
      </c>
      <c r="B1021" s="50" t="s">
        <v>2067</v>
      </c>
      <c r="C1021" s="50" t="s">
        <v>2068</v>
      </c>
      <c r="D1021" s="51" t="s">
        <v>41</v>
      </c>
      <c r="E1021" s="51" t="s">
        <v>51</v>
      </c>
      <c r="F1021" s="43">
        <v>73.180250000000015</v>
      </c>
      <c r="G1021" s="43"/>
      <c r="H1021" s="100"/>
      <c r="I1021" s="43">
        <v>0</v>
      </c>
      <c r="J1021" s="43">
        <v>104.15808</v>
      </c>
      <c r="K1021" s="43">
        <v>88.534368000000001</v>
      </c>
      <c r="L1021" s="43">
        <v>6478.967183832001</v>
      </c>
      <c r="M1021" s="43">
        <v>0</v>
      </c>
      <c r="N1021" s="100">
        <v>0</v>
      </c>
      <c r="O1021" s="43">
        <v>0</v>
      </c>
      <c r="P1021" s="133">
        <v>0</v>
      </c>
    </row>
    <row r="1022" spans="1:16" s="1" customFormat="1" ht="51" outlineLevel="1" x14ac:dyDescent="0.2">
      <c r="A1022" s="73" t="s">
        <v>2069</v>
      </c>
      <c r="B1022" s="50">
        <v>101161</v>
      </c>
      <c r="C1022" s="50" t="s">
        <v>2070</v>
      </c>
      <c r="D1022" s="47" t="s">
        <v>41</v>
      </c>
      <c r="E1022" s="47" t="s">
        <v>42</v>
      </c>
      <c r="F1022" s="43">
        <v>12.7134</v>
      </c>
      <c r="G1022" s="43"/>
      <c r="H1022" s="100"/>
      <c r="I1022" s="43">
        <v>0</v>
      </c>
      <c r="J1022" s="43">
        <v>270.05471999999997</v>
      </c>
      <c r="K1022" s="43">
        <v>229.54651199999998</v>
      </c>
      <c r="L1022" s="43">
        <v>2918.3166256607997</v>
      </c>
      <c r="M1022" s="43">
        <v>0</v>
      </c>
      <c r="N1022" s="100">
        <v>0</v>
      </c>
      <c r="O1022" s="43">
        <v>0</v>
      </c>
      <c r="P1022" s="133">
        <v>0</v>
      </c>
    </row>
    <row r="1023" spans="1:16" s="1" customFormat="1" ht="51" outlineLevel="1" x14ac:dyDescent="0.2">
      <c r="A1023" s="73" t="s">
        <v>2071</v>
      </c>
      <c r="B1023" s="50" t="s">
        <v>2072</v>
      </c>
      <c r="C1023" s="50" t="s">
        <v>2073</v>
      </c>
      <c r="D1023" s="47" t="s">
        <v>41</v>
      </c>
      <c r="E1023" s="88" t="s">
        <v>42</v>
      </c>
      <c r="F1023" s="43">
        <v>454.87</v>
      </c>
      <c r="G1023" s="43"/>
      <c r="H1023" s="100"/>
      <c r="I1023" s="43">
        <v>0</v>
      </c>
      <c r="J1023" s="43">
        <v>333.21600000000001</v>
      </c>
      <c r="K1023" s="43">
        <v>283.23360000000002</v>
      </c>
      <c r="L1023" s="43">
        <v>128834.46763200001</v>
      </c>
      <c r="M1023" s="43">
        <v>0</v>
      </c>
      <c r="N1023" s="100">
        <v>0</v>
      </c>
      <c r="O1023" s="43">
        <v>0</v>
      </c>
      <c r="P1023" s="133">
        <v>0</v>
      </c>
    </row>
    <row r="1024" spans="1:16" s="1" customFormat="1" ht="38.25" outlineLevel="1" x14ac:dyDescent="0.2">
      <c r="A1024" s="73" t="s">
        <v>2074</v>
      </c>
      <c r="B1024" s="50">
        <v>88423</v>
      </c>
      <c r="C1024" s="50" t="s">
        <v>2075</v>
      </c>
      <c r="D1024" s="47" t="s">
        <v>41</v>
      </c>
      <c r="E1024" s="47" t="s">
        <v>42</v>
      </c>
      <c r="F1024" s="43">
        <v>907.35</v>
      </c>
      <c r="G1024" s="43"/>
      <c r="H1024" s="100"/>
      <c r="I1024" s="43">
        <v>0</v>
      </c>
      <c r="J1024" s="43">
        <v>27.069120000000002</v>
      </c>
      <c r="K1024" s="43">
        <v>23.008752000000001</v>
      </c>
      <c r="L1024" s="43">
        <v>20876.991127200003</v>
      </c>
      <c r="M1024" s="43">
        <v>0</v>
      </c>
      <c r="N1024" s="100">
        <v>0</v>
      </c>
      <c r="O1024" s="43">
        <v>0</v>
      </c>
      <c r="P1024" s="133">
        <v>0</v>
      </c>
    </row>
    <row r="1025" spans="1:16" s="1" customFormat="1" ht="25.5" outlineLevel="1" x14ac:dyDescent="0.2">
      <c r="A1025" s="73" t="s">
        <v>2076</v>
      </c>
      <c r="B1025" s="50">
        <v>88485</v>
      </c>
      <c r="C1025" s="50" t="s">
        <v>498</v>
      </c>
      <c r="D1025" s="47" t="s">
        <v>41</v>
      </c>
      <c r="E1025" s="47" t="s">
        <v>42</v>
      </c>
      <c r="F1025" s="43">
        <v>907.35</v>
      </c>
      <c r="G1025" s="43"/>
      <c r="H1025" s="100"/>
      <c r="I1025" s="43">
        <v>0</v>
      </c>
      <c r="J1025" s="43">
        <v>5.7407999999999992</v>
      </c>
      <c r="K1025" s="43">
        <v>4.8796799999999996</v>
      </c>
      <c r="L1025" s="43">
        <v>4427.5776479999995</v>
      </c>
      <c r="M1025" s="43">
        <v>0</v>
      </c>
      <c r="N1025" s="100">
        <v>0</v>
      </c>
      <c r="O1025" s="43">
        <v>0</v>
      </c>
      <c r="P1025" s="133">
        <v>0</v>
      </c>
    </row>
    <row r="1026" spans="1:16" s="1" customFormat="1" ht="38.25" outlineLevel="1" x14ac:dyDescent="0.2">
      <c r="A1026" s="73" t="s">
        <v>2077</v>
      </c>
      <c r="B1026" s="50" t="s">
        <v>2078</v>
      </c>
      <c r="C1026" s="50" t="s">
        <v>2079</v>
      </c>
      <c r="D1026" s="47" t="s">
        <v>41</v>
      </c>
      <c r="E1026" s="47" t="s">
        <v>121</v>
      </c>
      <c r="F1026" s="43">
        <v>215.2</v>
      </c>
      <c r="G1026" s="43"/>
      <c r="H1026" s="100"/>
      <c r="I1026" s="43">
        <v>0</v>
      </c>
      <c r="J1026" s="43">
        <v>46.063679999999998</v>
      </c>
      <c r="K1026" s="43">
        <v>39.154128</v>
      </c>
      <c r="L1026" s="43">
        <v>8425.9683456000002</v>
      </c>
      <c r="M1026" s="43">
        <v>0</v>
      </c>
      <c r="N1026" s="100">
        <v>0</v>
      </c>
      <c r="O1026" s="43">
        <v>0</v>
      </c>
      <c r="P1026" s="133">
        <v>0</v>
      </c>
    </row>
    <row r="1027" spans="1:16" s="1" customFormat="1" ht="25.5" outlineLevel="1" x14ac:dyDescent="0.2">
      <c r="A1027" s="73" t="s">
        <v>2080</v>
      </c>
      <c r="B1027" s="50" t="s">
        <v>2081</v>
      </c>
      <c r="C1027" s="50" t="s">
        <v>2082</v>
      </c>
      <c r="D1027" s="47" t="s">
        <v>41</v>
      </c>
      <c r="E1027" s="47" t="s">
        <v>121</v>
      </c>
      <c r="F1027" s="45">
        <v>19.5</v>
      </c>
      <c r="G1027" s="45"/>
      <c r="H1027" s="102"/>
      <c r="I1027" s="43">
        <v>0</v>
      </c>
      <c r="J1027" s="43">
        <v>23.100480000000001</v>
      </c>
      <c r="K1027" s="43">
        <v>19.635408000000002</v>
      </c>
      <c r="L1027" s="43">
        <v>382.89045600000003</v>
      </c>
      <c r="M1027" s="43">
        <v>0</v>
      </c>
      <c r="N1027" s="100">
        <v>0</v>
      </c>
      <c r="O1027" s="43">
        <v>0</v>
      </c>
      <c r="P1027" s="133">
        <v>0</v>
      </c>
    </row>
    <row r="1028" spans="1:16" s="1" customFormat="1" ht="12.75" outlineLevel="1" x14ac:dyDescent="0.2">
      <c r="A1028" s="73" t="s">
        <v>2083</v>
      </c>
      <c r="B1028" s="50" t="s">
        <v>514</v>
      </c>
      <c r="C1028" s="98" t="s">
        <v>515</v>
      </c>
      <c r="D1028" s="47" t="s">
        <v>41</v>
      </c>
      <c r="E1028" s="47" t="s">
        <v>121</v>
      </c>
      <c r="F1028" s="45">
        <v>166.78</v>
      </c>
      <c r="G1028" s="45"/>
      <c r="H1028" s="102"/>
      <c r="I1028" s="43">
        <v>0</v>
      </c>
      <c r="J1028" s="43">
        <v>64.833600000000004</v>
      </c>
      <c r="K1028" s="43">
        <v>55.108560000000004</v>
      </c>
      <c r="L1028" s="43">
        <v>9191.0056368000005</v>
      </c>
      <c r="M1028" s="43">
        <v>0</v>
      </c>
      <c r="N1028" s="100">
        <v>0</v>
      </c>
      <c r="O1028" s="43">
        <v>0</v>
      </c>
      <c r="P1028" s="133">
        <v>0</v>
      </c>
    </row>
    <row r="1029" spans="1:16" s="1" customFormat="1" ht="51" outlineLevel="1" x14ac:dyDescent="0.2">
      <c r="A1029" s="73" t="s">
        <v>2084</v>
      </c>
      <c r="B1029" s="50">
        <v>102473</v>
      </c>
      <c r="C1029" s="93" t="s">
        <v>174</v>
      </c>
      <c r="D1029" s="51" t="s">
        <v>41</v>
      </c>
      <c r="E1029" s="51" t="s">
        <v>51</v>
      </c>
      <c r="F1029" s="45">
        <v>3.5822500000000002</v>
      </c>
      <c r="G1029" s="45"/>
      <c r="H1029" s="102"/>
      <c r="I1029" s="43">
        <v>0</v>
      </c>
      <c r="J1029" s="43">
        <v>799.74336000000005</v>
      </c>
      <c r="K1029" s="43">
        <v>679.78185600000006</v>
      </c>
      <c r="L1029" s="43">
        <v>2435.1485536560003</v>
      </c>
      <c r="M1029" s="43">
        <v>0</v>
      </c>
      <c r="N1029" s="100">
        <v>0</v>
      </c>
      <c r="O1029" s="43">
        <v>0</v>
      </c>
      <c r="P1029" s="133">
        <v>0</v>
      </c>
    </row>
    <row r="1030" spans="1:16" s="1" customFormat="1" ht="25.5" outlineLevel="1" x14ac:dyDescent="0.2">
      <c r="A1030" s="73" t="s">
        <v>2085</v>
      </c>
      <c r="B1030" s="89" t="s">
        <v>2086</v>
      </c>
      <c r="C1030" s="90" t="s">
        <v>2087</v>
      </c>
      <c r="D1030" s="51" t="s">
        <v>41</v>
      </c>
      <c r="E1030" s="51" t="s">
        <v>51</v>
      </c>
      <c r="F1030" s="45">
        <v>112.4704</v>
      </c>
      <c r="G1030" s="45"/>
      <c r="H1030" s="102"/>
      <c r="I1030" s="43">
        <v>0</v>
      </c>
      <c r="J1030" s="43">
        <v>824.60352</v>
      </c>
      <c r="K1030" s="43">
        <v>700.91299200000003</v>
      </c>
      <c r="L1030" s="43">
        <v>78831.964575436796</v>
      </c>
      <c r="M1030" s="43">
        <v>0</v>
      </c>
      <c r="N1030" s="100">
        <v>0</v>
      </c>
      <c r="O1030" s="43">
        <v>0</v>
      </c>
      <c r="P1030" s="133">
        <v>0</v>
      </c>
    </row>
    <row r="1031" spans="1:16" s="1" customFormat="1" ht="12.75" outlineLevel="1" x14ac:dyDescent="0.2">
      <c r="A1031" s="118" t="s">
        <v>2088</v>
      </c>
      <c r="B1031" s="53"/>
      <c r="C1031" s="112" t="s">
        <v>2089</v>
      </c>
      <c r="D1031" s="53"/>
      <c r="E1031" s="115"/>
      <c r="F1031" s="113"/>
      <c r="G1031" s="113"/>
      <c r="H1031" s="114"/>
      <c r="I1031" s="113"/>
      <c r="J1031" s="43"/>
      <c r="K1031" s="113"/>
      <c r="L1031" s="113">
        <v>173069.65259999997</v>
      </c>
      <c r="M1031" s="113">
        <v>0</v>
      </c>
      <c r="N1031" s="114">
        <v>0</v>
      </c>
      <c r="O1031" s="113">
        <v>0</v>
      </c>
      <c r="P1031" s="131">
        <v>0</v>
      </c>
    </row>
    <row r="1032" spans="1:16" s="1" customFormat="1" ht="51" outlineLevel="1" x14ac:dyDescent="0.2">
      <c r="A1032" s="70" t="s">
        <v>2090</v>
      </c>
      <c r="B1032" s="50">
        <v>94993</v>
      </c>
      <c r="C1032" s="50" t="s">
        <v>2091</v>
      </c>
      <c r="D1032" s="51" t="s">
        <v>41</v>
      </c>
      <c r="E1032" s="51" t="s">
        <v>42</v>
      </c>
      <c r="F1032" s="43">
        <v>417.66999999999996</v>
      </c>
      <c r="G1032" s="43"/>
      <c r="H1032" s="100"/>
      <c r="I1032" s="43">
        <v>0</v>
      </c>
      <c r="J1032" s="43">
        <v>97.031999999999996</v>
      </c>
      <c r="K1032" s="43">
        <v>82.477199999999996</v>
      </c>
      <c r="L1032" s="43">
        <v>34448.252123999991</v>
      </c>
      <c r="M1032" s="43">
        <v>0</v>
      </c>
      <c r="N1032" s="100">
        <v>0</v>
      </c>
      <c r="O1032" s="43">
        <v>0</v>
      </c>
      <c r="P1032" s="133">
        <v>0</v>
      </c>
    </row>
    <row r="1033" spans="1:16" s="1" customFormat="1" ht="76.5" outlineLevel="1" x14ac:dyDescent="0.2">
      <c r="A1033" s="70" t="s">
        <v>2092</v>
      </c>
      <c r="B1033" s="50">
        <v>94273</v>
      </c>
      <c r="C1033" s="50" t="s">
        <v>2093</v>
      </c>
      <c r="D1033" s="51" t="s">
        <v>41</v>
      </c>
      <c r="E1033" s="51" t="s">
        <v>121</v>
      </c>
      <c r="F1033" s="43">
        <v>154.88</v>
      </c>
      <c r="G1033" s="43"/>
      <c r="H1033" s="100"/>
      <c r="I1033" s="43">
        <v>0</v>
      </c>
      <c r="J1033" s="43">
        <v>51.4176</v>
      </c>
      <c r="K1033" s="43">
        <v>43.70496</v>
      </c>
      <c r="L1033" s="43">
        <v>6769.0242048</v>
      </c>
      <c r="M1033" s="43">
        <v>0</v>
      </c>
      <c r="N1033" s="100">
        <v>0</v>
      </c>
      <c r="O1033" s="43">
        <v>0</v>
      </c>
      <c r="P1033" s="133">
        <v>0</v>
      </c>
    </row>
    <row r="1034" spans="1:16" s="1" customFormat="1" ht="38.25" outlineLevel="1" x14ac:dyDescent="0.2">
      <c r="A1034" s="70" t="s">
        <v>2094</v>
      </c>
      <c r="B1034" s="50">
        <v>92398</v>
      </c>
      <c r="C1034" s="50" t="s">
        <v>2095</v>
      </c>
      <c r="D1034" s="47" t="s">
        <v>41</v>
      </c>
      <c r="E1034" s="47" t="s">
        <v>42</v>
      </c>
      <c r="F1034" s="43">
        <v>689.96</v>
      </c>
      <c r="G1034" s="43"/>
      <c r="H1034" s="100"/>
      <c r="I1034" s="43">
        <v>0</v>
      </c>
      <c r="J1034" s="43">
        <v>111.90816</v>
      </c>
      <c r="K1034" s="43">
        <v>95.121935999999991</v>
      </c>
      <c r="L1034" s="43">
        <v>65630.330962559994</v>
      </c>
      <c r="M1034" s="43">
        <v>0</v>
      </c>
      <c r="N1034" s="100">
        <v>0</v>
      </c>
      <c r="O1034" s="43">
        <v>0</v>
      </c>
      <c r="P1034" s="133">
        <v>0</v>
      </c>
    </row>
    <row r="1035" spans="1:16" s="1" customFormat="1" ht="38.25" outlineLevel="1" x14ac:dyDescent="0.2">
      <c r="A1035" s="70" t="s">
        <v>2096</v>
      </c>
      <c r="B1035" s="50">
        <v>93681</v>
      </c>
      <c r="C1035" s="50" t="s">
        <v>2097</v>
      </c>
      <c r="D1035" s="47" t="s">
        <v>41</v>
      </c>
      <c r="E1035" s="47" t="s">
        <v>42</v>
      </c>
      <c r="F1035" s="43">
        <v>333.74</v>
      </c>
      <c r="G1035" s="43"/>
      <c r="H1035" s="100"/>
      <c r="I1035" s="43">
        <v>0</v>
      </c>
      <c r="J1035" s="43">
        <v>138.21600000000001</v>
      </c>
      <c r="K1035" s="43">
        <v>117.48360000000001</v>
      </c>
      <c r="L1035" s="43">
        <v>39208.976664000002</v>
      </c>
      <c r="M1035" s="43">
        <v>0</v>
      </c>
      <c r="N1035" s="100">
        <v>0</v>
      </c>
      <c r="O1035" s="43">
        <v>0</v>
      </c>
      <c r="P1035" s="133">
        <v>0</v>
      </c>
    </row>
    <row r="1036" spans="1:16" s="1" customFormat="1" ht="12.75" outlineLevel="1" x14ac:dyDescent="0.2">
      <c r="A1036" s="70" t="s">
        <v>2098</v>
      </c>
      <c r="B1036" s="56" t="s">
        <v>2099</v>
      </c>
      <c r="C1036" s="56" t="s">
        <v>2100</v>
      </c>
      <c r="D1036" s="51" t="s">
        <v>41</v>
      </c>
      <c r="E1036" s="51" t="s">
        <v>121</v>
      </c>
      <c r="F1036" s="43">
        <v>215.2</v>
      </c>
      <c r="G1036" s="43"/>
      <c r="H1036" s="100"/>
      <c r="I1036" s="43">
        <v>0</v>
      </c>
      <c r="J1036" s="43">
        <v>72.371520000000004</v>
      </c>
      <c r="K1036" s="43">
        <v>61.515792000000005</v>
      </c>
      <c r="L1036" s="43">
        <v>13238.198438400001</v>
      </c>
      <c r="M1036" s="43">
        <v>0</v>
      </c>
      <c r="N1036" s="100">
        <v>0</v>
      </c>
      <c r="O1036" s="43">
        <v>0</v>
      </c>
      <c r="P1036" s="133">
        <v>0</v>
      </c>
    </row>
    <row r="1037" spans="1:16" s="1" customFormat="1" ht="25.5" outlineLevel="1" x14ac:dyDescent="0.2">
      <c r="A1037" s="70" t="s">
        <v>2101</v>
      </c>
      <c r="B1037" s="56">
        <v>97113</v>
      </c>
      <c r="C1037" s="56" t="s">
        <v>2102</v>
      </c>
      <c r="D1037" s="47" t="s">
        <v>41</v>
      </c>
      <c r="E1037" s="47" t="s">
        <v>42</v>
      </c>
      <c r="F1037" s="43">
        <v>417.66999999999996</v>
      </c>
      <c r="G1037" s="43"/>
      <c r="H1037" s="100"/>
      <c r="I1037" s="43">
        <v>0</v>
      </c>
      <c r="J1037" s="43">
        <v>2.9328000000000003</v>
      </c>
      <c r="K1037" s="43">
        <v>2.49288</v>
      </c>
      <c r="L1037" s="43">
        <v>1041.2011895999999</v>
      </c>
      <c r="M1037" s="43">
        <v>0</v>
      </c>
      <c r="N1037" s="100">
        <v>0</v>
      </c>
      <c r="O1037" s="43">
        <v>0</v>
      </c>
      <c r="P1037" s="133">
        <v>0</v>
      </c>
    </row>
    <row r="1038" spans="1:16" s="1" customFormat="1" ht="38.25" outlineLevel="1" x14ac:dyDescent="0.2">
      <c r="A1038" s="70" t="s">
        <v>2103</v>
      </c>
      <c r="B1038" s="56">
        <v>102492</v>
      </c>
      <c r="C1038" s="56" t="s">
        <v>2104</v>
      </c>
      <c r="D1038" s="47" t="s">
        <v>41</v>
      </c>
      <c r="E1038" s="47" t="s">
        <v>42</v>
      </c>
      <c r="F1038" s="43">
        <v>417.67</v>
      </c>
      <c r="G1038" s="43"/>
      <c r="H1038" s="100"/>
      <c r="I1038" s="43">
        <v>0</v>
      </c>
      <c r="J1038" s="43">
        <v>35.867519999999999</v>
      </c>
      <c r="K1038" s="43">
        <v>30.487392</v>
      </c>
      <c r="L1038" s="43">
        <v>12733.66901664</v>
      </c>
      <c r="M1038" s="43">
        <v>0</v>
      </c>
      <c r="N1038" s="100">
        <v>0</v>
      </c>
      <c r="O1038" s="43">
        <v>0</v>
      </c>
      <c r="P1038" s="133">
        <v>0</v>
      </c>
    </row>
    <row r="1039" spans="1:16" s="1" customFormat="1" ht="12.75" outlineLevel="1" x14ac:dyDescent="0.2">
      <c r="A1039" s="118" t="s">
        <v>2105</v>
      </c>
      <c r="B1039" s="53"/>
      <c r="C1039" s="112" t="s">
        <v>2106</v>
      </c>
      <c r="D1039" s="53"/>
      <c r="E1039" s="115"/>
      <c r="F1039" s="113"/>
      <c r="G1039" s="113"/>
      <c r="H1039" s="114"/>
      <c r="I1039" s="113"/>
      <c r="J1039" s="43"/>
      <c r="K1039" s="113"/>
      <c r="L1039" s="113">
        <v>27225.481857600003</v>
      </c>
      <c r="M1039" s="113">
        <v>0</v>
      </c>
      <c r="N1039" s="114">
        <v>0</v>
      </c>
      <c r="O1039" s="113">
        <v>0</v>
      </c>
      <c r="P1039" s="131">
        <v>0</v>
      </c>
    </row>
    <row r="1040" spans="1:16" s="1" customFormat="1" ht="38.25" outlineLevel="1" x14ac:dyDescent="0.2">
      <c r="A1040" s="70" t="s">
        <v>2107</v>
      </c>
      <c r="B1040" s="56">
        <v>104658</v>
      </c>
      <c r="C1040" s="56" t="s">
        <v>2108</v>
      </c>
      <c r="D1040" s="51" t="s">
        <v>41</v>
      </c>
      <c r="E1040" s="51" t="s">
        <v>42</v>
      </c>
      <c r="F1040" s="43">
        <v>55.2</v>
      </c>
      <c r="G1040" s="43"/>
      <c r="H1040" s="100"/>
      <c r="I1040" s="43">
        <v>0</v>
      </c>
      <c r="J1040" s="43">
        <v>199.75488000000001</v>
      </c>
      <c r="K1040" s="43">
        <v>169.79164800000001</v>
      </c>
      <c r="L1040" s="43">
        <v>9372.4989696000011</v>
      </c>
      <c r="M1040" s="43">
        <v>0</v>
      </c>
      <c r="N1040" s="100">
        <v>0</v>
      </c>
      <c r="O1040" s="43">
        <v>0</v>
      </c>
      <c r="P1040" s="133">
        <v>0</v>
      </c>
    </row>
    <row r="1041" spans="1:16" s="1" customFormat="1" ht="38.25" outlineLevel="1" x14ac:dyDescent="0.2">
      <c r="A1041" s="70" t="s">
        <v>2109</v>
      </c>
      <c r="B1041" s="56" t="s">
        <v>2110</v>
      </c>
      <c r="C1041" s="56" t="s">
        <v>2111</v>
      </c>
      <c r="D1041" s="51" t="s">
        <v>41</v>
      </c>
      <c r="E1041" s="51" t="s">
        <v>362</v>
      </c>
      <c r="F1041" s="43">
        <v>1</v>
      </c>
      <c r="G1041" s="43"/>
      <c r="H1041" s="100"/>
      <c r="I1041" s="43">
        <v>0</v>
      </c>
      <c r="J1041" s="43">
        <v>3570.2159999999999</v>
      </c>
      <c r="K1041" s="43">
        <v>3034.6835999999998</v>
      </c>
      <c r="L1041" s="43">
        <v>3034.6835999999998</v>
      </c>
      <c r="M1041" s="43">
        <v>0</v>
      </c>
      <c r="N1041" s="100">
        <v>0</v>
      </c>
      <c r="O1041" s="43">
        <v>0</v>
      </c>
      <c r="P1041" s="133">
        <v>0</v>
      </c>
    </row>
    <row r="1042" spans="1:16" s="1" customFormat="1" ht="38.25" outlineLevel="1" x14ac:dyDescent="0.2">
      <c r="A1042" s="70" t="s">
        <v>2112</v>
      </c>
      <c r="B1042" s="56">
        <v>102513</v>
      </c>
      <c r="C1042" s="56" t="s">
        <v>2113</v>
      </c>
      <c r="D1042" s="51" t="s">
        <v>41</v>
      </c>
      <c r="E1042" s="51" t="s">
        <v>42</v>
      </c>
      <c r="F1042" s="43">
        <v>36.08</v>
      </c>
      <c r="G1042" s="43"/>
      <c r="H1042" s="100"/>
      <c r="I1042" s="43">
        <v>0</v>
      </c>
      <c r="J1042" s="43">
        <v>68.016000000000005</v>
      </c>
      <c r="K1042" s="43">
        <v>57.813600000000001</v>
      </c>
      <c r="L1042" s="43">
        <v>2085.9146879999998</v>
      </c>
      <c r="M1042" s="43">
        <v>0</v>
      </c>
      <c r="N1042" s="100">
        <v>0</v>
      </c>
      <c r="O1042" s="43">
        <v>0</v>
      </c>
      <c r="P1042" s="133">
        <v>0</v>
      </c>
    </row>
    <row r="1043" spans="1:16" s="1" customFormat="1" ht="38.25" outlineLevel="1" x14ac:dyDescent="0.2">
      <c r="A1043" s="70" t="s">
        <v>2114</v>
      </c>
      <c r="B1043" s="56">
        <v>101094</v>
      </c>
      <c r="C1043" s="56" t="s">
        <v>2115</v>
      </c>
      <c r="D1043" s="51" t="s">
        <v>41</v>
      </c>
      <c r="E1043" s="51" t="s">
        <v>121</v>
      </c>
      <c r="F1043" s="43">
        <v>56.75</v>
      </c>
      <c r="G1043" s="43"/>
      <c r="H1043" s="100"/>
      <c r="I1043" s="43">
        <v>0</v>
      </c>
      <c r="J1043" s="43">
        <v>263.952</v>
      </c>
      <c r="K1043" s="43">
        <v>224.35919999999999</v>
      </c>
      <c r="L1043" s="43">
        <v>12732.384599999999</v>
      </c>
      <c r="M1043" s="43">
        <v>0</v>
      </c>
      <c r="N1043" s="100">
        <v>0</v>
      </c>
      <c r="O1043" s="43">
        <v>0</v>
      </c>
      <c r="P1043" s="133">
        <v>0</v>
      </c>
    </row>
    <row r="1044" spans="1:16" s="1" customFormat="1" ht="12.75" outlineLevel="1" x14ac:dyDescent="0.2">
      <c r="A1044" s="117" t="s">
        <v>2116</v>
      </c>
      <c r="B1044" s="53"/>
      <c r="C1044" s="112" t="s">
        <v>2117</v>
      </c>
      <c r="D1044" s="54"/>
      <c r="E1044" s="112"/>
      <c r="F1044" s="113"/>
      <c r="G1044" s="113"/>
      <c r="H1044" s="114"/>
      <c r="I1044" s="113"/>
      <c r="J1044" s="43"/>
      <c r="K1044" s="113"/>
      <c r="L1044" s="113">
        <v>3642.3573638400003</v>
      </c>
      <c r="M1044" s="113">
        <v>0</v>
      </c>
      <c r="N1044" s="114">
        <v>0</v>
      </c>
      <c r="O1044" s="113">
        <v>0</v>
      </c>
      <c r="P1044" s="131">
        <v>0</v>
      </c>
    </row>
    <row r="1045" spans="1:16" s="1" customFormat="1" ht="12.75" outlineLevel="1" x14ac:dyDescent="0.2">
      <c r="A1045" s="70" t="s">
        <v>2118</v>
      </c>
      <c r="B1045" s="50" t="s">
        <v>2119</v>
      </c>
      <c r="C1045" s="50" t="s">
        <v>2120</v>
      </c>
      <c r="D1045" s="47" t="s">
        <v>41</v>
      </c>
      <c r="E1045" s="47" t="s">
        <v>42</v>
      </c>
      <c r="F1045" s="43">
        <v>5.1539999999999999</v>
      </c>
      <c r="G1045" s="43"/>
      <c r="H1045" s="100"/>
      <c r="I1045" s="43">
        <v>0</v>
      </c>
      <c r="J1045" s="43">
        <v>831.41760000000011</v>
      </c>
      <c r="K1045" s="43">
        <v>706.70496000000003</v>
      </c>
      <c r="L1045" s="43">
        <v>3642.3573638400003</v>
      </c>
      <c r="M1045" s="43">
        <v>0</v>
      </c>
      <c r="N1045" s="100">
        <v>0</v>
      </c>
      <c r="O1045" s="43">
        <v>0</v>
      </c>
      <c r="P1045" s="133">
        <v>0</v>
      </c>
    </row>
    <row r="1046" spans="1:16" s="1" customFormat="1" ht="12.75" outlineLevel="1" x14ac:dyDescent="0.2">
      <c r="A1046" s="117" t="s">
        <v>2121</v>
      </c>
      <c r="B1046" s="53"/>
      <c r="C1046" s="112" t="s">
        <v>875</v>
      </c>
      <c r="D1046" s="54"/>
      <c r="E1046" s="112"/>
      <c r="F1046" s="113"/>
      <c r="G1046" s="113"/>
      <c r="H1046" s="114"/>
      <c r="I1046" s="113"/>
      <c r="J1046" s="43"/>
      <c r="K1046" s="113"/>
      <c r="L1046" s="113">
        <v>235005.325152</v>
      </c>
      <c r="M1046" s="113">
        <v>0</v>
      </c>
      <c r="N1046" s="114">
        <v>0</v>
      </c>
      <c r="O1046" s="113">
        <v>0</v>
      </c>
      <c r="P1046" s="131">
        <v>0</v>
      </c>
    </row>
    <row r="1047" spans="1:16" s="1" customFormat="1" ht="51" outlineLevel="1" x14ac:dyDescent="0.2">
      <c r="A1047" s="70" t="s">
        <v>2122</v>
      </c>
      <c r="B1047" s="50" t="s">
        <v>2123</v>
      </c>
      <c r="C1047" s="50" t="s">
        <v>2124</v>
      </c>
      <c r="D1047" s="47" t="s">
        <v>41</v>
      </c>
      <c r="E1047" s="47" t="s">
        <v>80</v>
      </c>
      <c r="F1047" s="43">
        <v>2</v>
      </c>
      <c r="G1047" s="43"/>
      <c r="H1047" s="100"/>
      <c r="I1047" s="43">
        <v>0</v>
      </c>
      <c r="J1047" s="43">
        <v>137117.76000000001</v>
      </c>
      <c r="K1047" s="43">
        <v>116550.09600000001</v>
      </c>
      <c r="L1047" s="43">
        <v>233100.19200000001</v>
      </c>
      <c r="M1047" s="43">
        <v>0</v>
      </c>
      <c r="N1047" s="100">
        <v>0</v>
      </c>
      <c r="O1047" s="43">
        <v>0</v>
      </c>
      <c r="P1047" s="133">
        <v>0</v>
      </c>
    </row>
    <row r="1048" spans="1:16" s="1" customFormat="1" ht="25.5" outlineLevel="1" x14ac:dyDescent="0.2">
      <c r="A1048" s="70" t="s">
        <v>2125</v>
      </c>
      <c r="B1048" s="56" t="s">
        <v>2126</v>
      </c>
      <c r="C1048" s="56" t="s">
        <v>2127</v>
      </c>
      <c r="D1048" s="51" t="s">
        <v>41</v>
      </c>
      <c r="E1048" s="51" t="s">
        <v>80</v>
      </c>
      <c r="F1048" s="43">
        <v>2</v>
      </c>
      <c r="G1048" s="43"/>
      <c r="H1048" s="100"/>
      <c r="I1048" s="43">
        <v>0</v>
      </c>
      <c r="J1048" s="43">
        <v>1120.6665600000001</v>
      </c>
      <c r="K1048" s="43">
        <v>952.56657600000005</v>
      </c>
      <c r="L1048" s="43">
        <v>1905.1331520000001</v>
      </c>
      <c r="M1048" s="43">
        <v>0</v>
      </c>
      <c r="N1048" s="100">
        <v>0</v>
      </c>
      <c r="O1048" s="43">
        <v>0</v>
      </c>
      <c r="P1048" s="133">
        <v>0</v>
      </c>
    </row>
    <row r="1049" spans="1:16" s="1" customFormat="1" ht="12.75" x14ac:dyDescent="0.2">
      <c r="A1049" s="107" t="s">
        <v>2128</v>
      </c>
      <c r="B1049" s="81"/>
      <c r="C1049" s="104" t="s">
        <v>2129</v>
      </c>
      <c r="D1049" s="81"/>
      <c r="E1049" s="109"/>
      <c r="F1049" s="105"/>
      <c r="G1049" s="105"/>
      <c r="H1049" s="106"/>
      <c r="I1049" s="105"/>
      <c r="J1049" s="43"/>
      <c r="K1049" s="105"/>
      <c r="L1049" s="105">
        <v>22883.164524479998</v>
      </c>
      <c r="M1049" s="105">
        <v>0</v>
      </c>
      <c r="N1049" s="106">
        <v>0</v>
      </c>
      <c r="O1049" s="105">
        <v>0</v>
      </c>
      <c r="P1049" s="130">
        <v>0</v>
      </c>
    </row>
    <row r="1050" spans="1:16" s="1" customFormat="1" ht="12.75" outlineLevel="1" x14ac:dyDescent="0.2">
      <c r="A1050" s="70" t="s">
        <v>2130</v>
      </c>
      <c r="B1050" s="50" t="s">
        <v>2131</v>
      </c>
      <c r="C1050" s="50" t="s">
        <v>2129</v>
      </c>
      <c r="D1050" s="47" t="s">
        <v>41</v>
      </c>
      <c r="E1050" s="47" t="s">
        <v>42</v>
      </c>
      <c r="F1050" s="43">
        <v>2346.62</v>
      </c>
      <c r="G1050" s="43"/>
      <c r="H1050" s="100"/>
      <c r="I1050" s="43">
        <v>0</v>
      </c>
      <c r="J1050" s="43">
        <v>3.2822399999999998</v>
      </c>
      <c r="K1050" s="43">
        <v>2.7899039999999999</v>
      </c>
      <c r="L1050" s="43">
        <v>6546.8445244799996</v>
      </c>
      <c r="M1050" s="43">
        <v>0</v>
      </c>
      <c r="N1050" s="100">
        <v>0</v>
      </c>
      <c r="O1050" s="43">
        <v>0</v>
      </c>
      <c r="P1050" s="133">
        <v>0</v>
      </c>
    </row>
    <row r="1051" spans="1:16" s="1" customFormat="1" ht="38.25" outlineLevel="1" x14ac:dyDescent="0.2">
      <c r="A1051" s="70" t="s">
        <v>2132</v>
      </c>
      <c r="B1051" s="50" t="s">
        <v>2133</v>
      </c>
      <c r="C1051" s="50" t="s">
        <v>2134</v>
      </c>
      <c r="D1051" s="47" t="s">
        <v>41</v>
      </c>
      <c r="E1051" s="47" t="s">
        <v>2135</v>
      </c>
      <c r="F1051" s="43">
        <v>44</v>
      </c>
      <c r="G1051" s="43"/>
      <c r="H1051" s="100"/>
      <c r="I1051" s="43">
        <v>0</v>
      </c>
      <c r="J1051" s="43">
        <v>436.8</v>
      </c>
      <c r="K1051" s="43">
        <v>371.28</v>
      </c>
      <c r="L1051" s="43">
        <v>16336.32</v>
      </c>
      <c r="M1051" s="43">
        <v>0</v>
      </c>
      <c r="N1051" s="100">
        <v>0</v>
      </c>
      <c r="O1051" s="43">
        <v>0</v>
      </c>
      <c r="P1051" s="133">
        <v>0</v>
      </c>
    </row>
    <row r="1052" spans="1:16" s="1" customFormat="1" ht="12.75" x14ac:dyDescent="0.2">
      <c r="A1052" s="107" t="s">
        <v>2136</v>
      </c>
      <c r="B1052" s="81"/>
      <c r="C1052" s="104" t="s">
        <v>2137</v>
      </c>
      <c r="D1052" s="81"/>
      <c r="E1052" s="109"/>
      <c r="F1052" s="105"/>
      <c r="G1052" s="105"/>
      <c r="H1052" s="106"/>
      <c r="I1052" s="105"/>
      <c r="J1052" s="43"/>
      <c r="K1052" s="105"/>
      <c r="L1052" s="105">
        <v>614544.83744000015</v>
      </c>
      <c r="M1052" s="105">
        <v>30677.828670997078</v>
      </c>
      <c r="N1052" s="106">
        <v>43018.138620800011</v>
      </c>
      <c r="O1052" s="105">
        <v>73695.967291797075</v>
      </c>
      <c r="P1052" s="130">
        <v>0.12001959382295231</v>
      </c>
    </row>
    <row r="1053" spans="1:16" s="1" customFormat="1" ht="25.5" outlineLevel="1" x14ac:dyDescent="0.2">
      <c r="A1053" s="70" t="s">
        <v>2138</v>
      </c>
      <c r="B1053" s="50">
        <v>90775</v>
      </c>
      <c r="C1053" s="48" t="s">
        <v>2139</v>
      </c>
      <c r="D1053" s="47" t="s">
        <v>41</v>
      </c>
      <c r="E1053" s="47" t="s">
        <v>2140</v>
      </c>
      <c r="F1053" s="43">
        <v>48</v>
      </c>
      <c r="G1053" s="43"/>
      <c r="H1053" s="100">
        <v>3.3600000000000003</v>
      </c>
      <c r="I1053" s="43">
        <v>3.3600000000000003</v>
      </c>
      <c r="J1053" s="43">
        <v>38.987519999999996</v>
      </c>
      <c r="K1053" s="43">
        <v>33.139391999999994</v>
      </c>
      <c r="L1053" s="43">
        <v>1590.6908159999998</v>
      </c>
      <c r="M1053" s="43">
        <v>0</v>
      </c>
      <c r="N1053" s="100">
        <v>111.34835711999999</v>
      </c>
      <c r="O1053" s="43">
        <v>111.34835711999999</v>
      </c>
      <c r="P1053" s="133">
        <v>7.0000000000000007E-2</v>
      </c>
    </row>
    <row r="1054" spans="1:16" s="1" customFormat="1" ht="25.5" outlineLevel="1" x14ac:dyDescent="0.2">
      <c r="A1054" s="70" t="s">
        <v>2141</v>
      </c>
      <c r="B1054" s="56" t="s">
        <v>2142</v>
      </c>
      <c r="C1054" s="56" t="s">
        <v>2143</v>
      </c>
      <c r="D1054" s="51" t="s">
        <v>41</v>
      </c>
      <c r="E1054" s="51" t="s">
        <v>80</v>
      </c>
      <c r="F1054" s="43">
        <v>1</v>
      </c>
      <c r="G1054" s="43">
        <v>5.0049141261157913E-2</v>
      </c>
      <c r="H1054" s="100">
        <v>7.0000000000000007E-2</v>
      </c>
      <c r="I1054" s="43">
        <v>0.12004914126115793</v>
      </c>
      <c r="J1054" s="43">
        <v>9907.1</v>
      </c>
      <c r="K1054" s="43">
        <v>8421.0349999999999</v>
      </c>
      <c r="L1054" s="43">
        <v>8421.0349999999999</v>
      </c>
      <c r="M1054" s="43">
        <v>421.46557028015491</v>
      </c>
      <c r="N1054" s="100">
        <v>589.47245000000009</v>
      </c>
      <c r="O1054" s="43">
        <v>1010.938020280155</v>
      </c>
      <c r="P1054" s="133">
        <v>0.12004914126115793</v>
      </c>
    </row>
    <row r="1055" spans="1:16" s="1" customFormat="1" ht="25.5" outlineLevel="1" x14ac:dyDescent="0.2">
      <c r="A1055" s="70" t="s">
        <v>2144</v>
      </c>
      <c r="B1055" s="50">
        <v>93567</v>
      </c>
      <c r="C1055" s="50" t="s">
        <v>2145</v>
      </c>
      <c r="D1055" s="47" t="s">
        <v>41</v>
      </c>
      <c r="E1055" s="47" t="s">
        <v>2146</v>
      </c>
      <c r="F1055" s="43">
        <v>10.5</v>
      </c>
      <c r="G1055" s="43">
        <v>0.52551598324215809</v>
      </c>
      <c r="H1055" s="100">
        <v>0.7350000000000001</v>
      </c>
      <c r="I1055" s="43">
        <v>1.2605159832421582</v>
      </c>
      <c r="J1055" s="43">
        <v>29410.68</v>
      </c>
      <c r="K1055" s="43">
        <v>24999.078000000001</v>
      </c>
      <c r="L1055" s="43">
        <v>262490.31900000002</v>
      </c>
      <c r="M1055" s="43">
        <v>13137.415055317404</v>
      </c>
      <c r="N1055" s="100">
        <v>18374.322330000003</v>
      </c>
      <c r="O1055" s="43">
        <v>31511.737385317407</v>
      </c>
      <c r="P1055" s="133">
        <v>0.12004914126115791</v>
      </c>
    </row>
    <row r="1056" spans="1:16" s="1" customFormat="1" ht="12.75" outlineLevel="1" x14ac:dyDescent="0.2">
      <c r="A1056" s="70" t="s">
        <v>2147</v>
      </c>
      <c r="B1056" s="50">
        <v>101460</v>
      </c>
      <c r="C1056" s="50" t="s">
        <v>2148</v>
      </c>
      <c r="D1056" s="47" t="s">
        <v>41</v>
      </c>
      <c r="E1056" s="47" t="s">
        <v>2146</v>
      </c>
      <c r="F1056" s="43">
        <v>13.5</v>
      </c>
      <c r="G1056" s="43">
        <v>0.67566340702563188</v>
      </c>
      <c r="H1056" s="100">
        <v>0.94500000000000006</v>
      </c>
      <c r="I1056" s="43">
        <v>1.6206634070256318</v>
      </c>
      <c r="J1056" s="43">
        <v>5562.3484800000006</v>
      </c>
      <c r="K1056" s="43">
        <v>4727.9962080000005</v>
      </c>
      <c r="L1056" s="43">
        <v>63827.948808000008</v>
      </c>
      <c r="M1056" s="43">
        <v>3194.5340263015482</v>
      </c>
      <c r="N1056" s="100">
        <v>4467.9564165600004</v>
      </c>
      <c r="O1056" s="43">
        <v>7662.4904428615482</v>
      </c>
      <c r="P1056" s="133">
        <v>0.1200491412611579</v>
      </c>
    </row>
    <row r="1057" spans="1:16" s="1" customFormat="1" ht="25.5" outlineLevel="1" x14ac:dyDescent="0.2">
      <c r="A1057" s="70" t="s">
        <v>2149</v>
      </c>
      <c r="B1057" s="50">
        <v>100321</v>
      </c>
      <c r="C1057" s="50" t="s">
        <v>2150</v>
      </c>
      <c r="D1057" s="47" t="s">
        <v>41</v>
      </c>
      <c r="E1057" s="47" t="s">
        <v>2151</v>
      </c>
      <c r="F1057" s="43">
        <v>10.5</v>
      </c>
      <c r="G1057" s="43">
        <v>0.52551598324215809</v>
      </c>
      <c r="H1057" s="100">
        <v>0.7350000000000001</v>
      </c>
      <c r="I1057" s="43">
        <v>1.2605159832421582</v>
      </c>
      <c r="J1057" s="43">
        <v>10074.44256</v>
      </c>
      <c r="K1057" s="43">
        <v>8563.2761759999994</v>
      </c>
      <c r="L1057" s="43">
        <v>89914.399848000001</v>
      </c>
      <c r="M1057" s="43">
        <v>4500.1384994047876</v>
      </c>
      <c r="N1057" s="100">
        <v>6294.0079893600005</v>
      </c>
      <c r="O1057" s="43">
        <v>10794.146488764787</v>
      </c>
      <c r="P1057" s="133">
        <v>0.12004914126115791</v>
      </c>
    </row>
    <row r="1058" spans="1:16" s="1" customFormat="1" ht="25.5" outlineLevel="1" x14ac:dyDescent="0.2">
      <c r="A1058" s="70" t="s">
        <v>2152</v>
      </c>
      <c r="B1058" s="50">
        <v>94295</v>
      </c>
      <c r="C1058" s="50" t="s">
        <v>2153</v>
      </c>
      <c r="D1058" s="47" t="s">
        <v>41</v>
      </c>
      <c r="E1058" s="47" t="s">
        <v>2146</v>
      </c>
      <c r="F1058" s="43">
        <v>10.5</v>
      </c>
      <c r="G1058" s="43">
        <v>0.52551598324215809</v>
      </c>
      <c r="H1058" s="100">
        <v>0.7350000000000001</v>
      </c>
      <c r="I1058" s="43">
        <v>1.2605159832421582</v>
      </c>
      <c r="J1058" s="43">
        <v>12168.22464</v>
      </c>
      <c r="K1058" s="43">
        <v>10342.990943999999</v>
      </c>
      <c r="L1058" s="43">
        <v>108601.404912</v>
      </c>
      <c r="M1058" s="43">
        <v>5435.4070556008965</v>
      </c>
      <c r="N1058" s="100">
        <v>7602.0983438400008</v>
      </c>
      <c r="O1058" s="43">
        <v>13037.505399440897</v>
      </c>
      <c r="P1058" s="133">
        <v>0.12004914126115791</v>
      </c>
    </row>
    <row r="1059" spans="1:16" s="1" customFormat="1" ht="25.5" outlineLevel="1" x14ac:dyDescent="0.2">
      <c r="A1059" s="70" t="s">
        <v>2154</v>
      </c>
      <c r="B1059" s="50">
        <v>93572</v>
      </c>
      <c r="C1059" s="50" t="s">
        <v>2155</v>
      </c>
      <c r="D1059" s="47" t="s">
        <v>41</v>
      </c>
      <c r="E1059" s="47" t="s">
        <v>2146</v>
      </c>
      <c r="F1059" s="43">
        <v>10.5</v>
      </c>
      <c r="G1059" s="43">
        <v>0.52551598324215809</v>
      </c>
      <c r="H1059" s="100">
        <v>0.7350000000000001</v>
      </c>
      <c r="I1059" s="43">
        <v>1.2605159832421582</v>
      </c>
      <c r="J1059" s="43">
        <v>8929.8643200000006</v>
      </c>
      <c r="K1059" s="43">
        <v>7590.3846720000001</v>
      </c>
      <c r="L1059" s="43">
        <v>79699.039056000009</v>
      </c>
      <c r="M1059" s="43">
        <v>3988.8684640922856</v>
      </c>
      <c r="N1059" s="100">
        <v>5578.9327339200008</v>
      </c>
      <c r="O1059" s="43">
        <v>9567.8011980122865</v>
      </c>
      <c r="P1059" s="133">
        <v>0.12004914126115791</v>
      </c>
    </row>
    <row r="1060" spans="1:16" s="1" customFormat="1" ht="13.5" thickBot="1" x14ac:dyDescent="0.25">
      <c r="A1060" s="126"/>
      <c r="B1060" s="127" t="s">
        <v>2156</v>
      </c>
      <c r="C1060" s="127"/>
      <c r="D1060" s="127"/>
      <c r="E1060" s="127"/>
      <c r="F1060" s="128"/>
      <c r="G1060" s="128"/>
      <c r="H1060" s="128"/>
      <c r="I1060" s="128"/>
      <c r="J1060" s="128"/>
      <c r="K1060" s="128"/>
      <c r="L1060" s="128">
        <v>14352545.486598564</v>
      </c>
      <c r="M1060" s="128">
        <v>718252.94297250116</v>
      </c>
      <c r="N1060" s="129">
        <v>1040027.9138744106</v>
      </c>
      <c r="O1060" s="128">
        <v>1758280.8668469118</v>
      </c>
      <c r="P1060" s="132">
        <v>0.12250655247800298</v>
      </c>
    </row>
    <row r="1061" spans="1:16" s="1" customFormat="1" ht="12.75" x14ac:dyDescent="0.25">
      <c r="F1061" s="2"/>
      <c r="G1061" s="2"/>
      <c r="H1061" s="2"/>
      <c r="I1061" s="2"/>
      <c r="J1061" s="2"/>
      <c r="K1061" s="2"/>
      <c r="L1061" s="2"/>
    </row>
    <row r="1062" spans="1:16" x14ac:dyDescent="0.25">
      <c r="M1062" s="136"/>
    </row>
    <row r="1063" spans="1:16" x14ac:dyDescent="0.25">
      <c r="L1063" s="2">
        <f>L1060-L1052</f>
        <v>13738000.649158563</v>
      </c>
      <c r="M1063" s="136"/>
    </row>
    <row r="1064" spans="1:16" x14ac:dyDescent="0.25">
      <c r="L1064" s="2">
        <v>5.0049141261157913E-2</v>
      </c>
      <c r="M1064" s="136"/>
    </row>
    <row r="1065" spans="1:16" x14ac:dyDescent="0.25">
      <c r="M1065" s="136"/>
    </row>
    <row r="1066" spans="1:16" x14ac:dyDescent="0.25">
      <c r="M1066" s="136"/>
    </row>
    <row r="1067" spans="1:16" x14ac:dyDescent="0.25">
      <c r="M1067" s="136"/>
    </row>
    <row r="1068" spans="1:16" x14ac:dyDescent="0.25">
      <c r="M1068" s="136"/>
    </row>
    <row r="1069" spans="1:16" x14ac:dyDescent="0.25">
      <c r="M1069" s="136"/>
    </row>
    <row r="1070" spans="1:16" x14ac:dyDescent="0.25">
      <c r="M1070" s="136"/>
    </row>
    <row r="1071" spans="1:16" x14ac:dyDescent="0.25">
      <c r="M1071" s="136"/>
    </row>
  </sheetData>
  <mergeCells count="14">
    <mergeCell ref="O8:P8"/>
    <mergeCell ref="A1:A5"/>
    <mergeCell ref="B1:N5"/>
    <mergeCell ref="O1:P5"/>
    <mergeCell ref="O6:P6"/>
    <mergeCell ref="O7:P7"/>
    <mergeCell ref="L10:O10"/>
    <mergeCell ref="P10:P11"/>
    <mergeCell ref="A10:A11"/>
    <mergeCell ref="C10:C11"/>
    <mergeCell ref="D10:D11"/>
    <mergeCell ref="E10:E11"/>
    <mergeCell ref="F10:I10"/>
    <mergeCell ref="K10:K11"/>
  </mergeCells>
  <conditionalFormatting sqref="B21 B26">
    <cfRule type="duplicateValues" dxfId="105" priority="1"/>
    <cfRule type="duplicateValues" dxfId="104" priority="2"/>
    <cfRule type="duplicateValues" dxfId="103" priority="3"/>
    <cfRule type="duplicateValues" dxfId="102" priority="4"/>
  </conditionalFormatting>
  <conditionalFormatting sqref="B23">
    <cfRule type="duplicateValues" dxfId="101" priority="5"/>
    <cfRule type="duplicateValues" dxfId="100" priority="6"/>
    <cfRule type="duplicateValues" dxfId="99" priority="7"/>
    <cfRule type="duplicateValues" dxfId="98" priority="8"/>
  </conditionalFormatting>
  <conditionalFormatting sqref="B152">
    <cfRule type="duplicateValues" dxfId="97" priority="9"/>
    <cfRule type="duplicateValues" dxfId="96" priority="10"/>
    <cfRule type="duplicateValues" dxfId="95" priority="11"/>
    <cfRule type="duplicateValues" dxfId="94" priority="12"/>
  </conditionalFormatting>
  <conditionalFormatting sqref="B163">
    <cfRule type="duplicateValues" dxfId="93" priority="13"/>
    <cfRule type="duplicateValues" dxfId="92" priority="14"/>
    <cfRule type="duplicateValues" dxfId="91" priority="15"/>
    <cfRule type="duplicateValues" dxfId="90" priority="16"/>
  </conditionalFormatting>
  <conditionalFormatting sqref="B167:B170">
    <cfRule type="duplicateValues" dxfId="89" priority="17"/>
    <cfRule type="duplicateValues" dxfId="88" priority="18"/>
    <cfRule type="duplicateValues" dxfId="87" priority="19"/>
    <cfRule type="duplicateValues" dxfId="86" priority="20"/>
  </conditionalFormatting>
  <conditionalFormatting sqref="B177">
    <cfRule type="duplicateValues" dxfId="85" priority="105"/>
    <cfRule type="duplicateValues" dxfId="84" priority="106"/>
    <cfRule type="duplicateValues" dxfId="83" priority="103"/>
    <cfRule type="duplicateValues" dxfId="82" priority="104"/>
  </conditionalFormatting>
  <conditionalFormatting sqref="B183:B184">
    <cfRule type="duplicateValues" dxfId="81" priority="21"/>
    <cfRule type="duplicateValues" dxfId="80" priority="22"/>
    <cfRule type="duplicateValues" dxfId="79" priority="23"/>
    <cfRule type="duplicateValues" dxfId="78" priority="24"/>
  </conditionalFormatting>
  <conditionalFormatting sqref="B185">
    <cfRule type="duplicateValues" dxfId="77" priority="25"/>
    <cfRule type="duplicateValues" dxfId="76" priority="26"/>
    <cfRule type="duplicateValues" dxfId="75" priority="27"/>
    <cfRule type="duplicateValues" dxfId="74" priority="28"/>
  </conditionalFormatting>
  <conditionalFormatting sqref="B186">
    <cfRule type="duplicateValues" dxfId="73" priority="29"/>
    <cfRule type="duplicateValues" dxfId="72" priority="30"/>
    <cfRule type="duplicateValues" dxfId="71" priority="31"/>
    <cfRule type="duplicateValues" dxfId="70" priority="32"/>
  </conditionalFormatting>
  <conditionalFormatting sqref="B186:B190">
    <cfRule type="duplicateValues" dxfId="69" priority="33"/>
    <cfRule type="duplicateValues" dxfId="68" priority="34"/>
    <cfRule type="duplicateValues" dxfId="67" priority="35"/>
    <cfRule type="duplicateValues" dxfId="66" priority="36"/>
  </conditionalFormatting>
  <conditionalFormatting sqref="B986:B988">
    <cfRule type="duplicateValues" dxfId="65" priority="37"/>
    <cfRule type="duplicateValues" dxfId="64" priority="38"/>
    <cfRule type="duplicateValues" dxfId="63" priority="39"/>
    <cfRule type="duplicateValues" dxfId="62" priority="40"/>
  </conditionalFormatting>
  <conditionalFormatting sqref="B990">
    <cfRule type="duplicateValues" dxfId="61" priority="41"/>
    <cfRule type="duplicateValues" dxfId="60" priority="43"/>
    <cfRule type="duplicateValues" dxfId="59" priority="44"/>
    <cfRule type="duplicateValues" dxfId="58" priority="42"/>
  </conditionalFormatting>
  <conditionalFormatting sqref="B992">
    <cfRule type="duplicateValues" dxfId="57" priority="45"/>
    <cfRule type="duplicateValues" dxfId="56" priority="46"/>
    <cfRule type="duplicateValues" dxfId="55" priority="47"/>
    <cfRule type="duplicateValues" dxfId="54" priority="48"/>
  </conditionalFormatting>
  <conditionalFormatting sqref="B994">
    <cfRule type="duplicateValues" dxfId="53" priority="50"/>
    <cfRule type="duplicateValues" dxfId="52" priority="51"/>
    <cfRule type="duplicateValues" dxfId="51" priority="52"/>
    <cfRule type="duplicateValues" dxfId="50" priority="49"/>
  </conditionalFormatting>
  <conditionalFormatting sqref="B996">
    <cfRule type="duplicateValues" dxfId="49" priority="53"/>
    <cfRule type="duplicateValues" dxfId="48" priority="54"/>
    <cfRule type="duplicateValues" dxfId="47" priority="55"/>
    <cfRule type="duplicateValues" dxfId="46" priority="56"/>
  </conditionalFormatting>
  <conditionalFormatting sqref="B997">
    <cfRule type="duplicateValues" dxfId="45" priority="57"/>
    <cfRule type="duplicateValues" dxfId="44" priority="58"/>
    <cfRule type="duplicateValues" dxfId="43" priority="59"/>
    <cfRule type="duplicateValues" dxfId="42" priority="60"/>
  </conditionalFormatting>
  <conditionalFormatting sqref="B998">
    <cfRule type="duplicateValues" dxfId="41" priority="61"/>
    <cfRule type="duplicateValues" dxfId="40" priority="62"/>
    <cfRule type="duplicateValues" dxfId="39" priority="63"/>
    <cfRule type="duplicateValues" dxfId="38" priority="64"/>
  </conditionalFormatting>
  <conditionalFormatting sqref="B999:B1008">
    <cfRule type="duplicateValues" dxfId="37" priority="65"/>
    <cfRule type="duplicateValues" dxfId="36" priority="66"/>
    <cfRule type="duplicateValues" dxfId="35" priority="67"/>
    <cfRule type="duplicateValues" dxfId="34" priority="68"/>
  </conditionalFormatting>
  <conditionalFormatting sqref="B1000:B1008">
    <cfRule type="expression" dxfId="33" priority="69">
      <formula>AND(COUNTIF($B$970:$B$975,B1000)&gt;1,NOT(ISBLANK(B1000)))</formula>
    </cfRule>
    <cfRule type="expression" dxfId="32" priority="70">
      <formula>AND(COUNTIF($B$970:$B$975,B1000)&gt;1,NOT(ISBLANK(B1000)))</formula>
    </cfRule>
  </conditionalFormatting>
  <conditionalFormatting sqref="C986:C988">
    <cfRule type="duplicateValues" dxfId="31" priority="71"/>
    <cfRule type="duplicateValues" dxfId="30" priority="72"/>
    <cfRule type="duplicateValues" dxfId="29" priority="73"/>
    <cfRule type="duplicateValues" dxfId="28" priority="74"/>
  </conditionalFormatting>
  <conditionalFormatting sqref="C990">
    <cfRule type="duplicateValues" dxfId="27" priority="75"/>
    <cfRule type="duplicateValues" dxfId="26" priority="76"/>
    <cfRule type="duplicateValues" dxfId="25" priority="77"/>
    <cfRule type="duplicateValues" dxfId="24" priority="78"/>
  </conditionalFormatting>
  <conditionalFormatting sqref="C992">
    <cfRule type="duplicateValues" dxfId="23" priority="79"/>
    <cfRule type="duplicateValues" dxfId="22" priority="81"/>
    <cfRule type="duplicateValues" dxfId="21" priority="82"/>
    <cfRule type="duplicateValues" dxfId="20" priority="80"/>
  </conditionalFormatting>
  <conditionalFormatting sqref="C994">
    <cfRule type="duplicateValues" dxfId="19" priority="83"/>
    <cfRule type="duplicateValues" dxfId="18" priority="84"/>
    <cfRule type="duplicateValues" dxfId="17" priority="85"/>
    <cfRule type="duplicateValues" dxfId="16" priority="86"/>
  </conditionalFormatting>
  <conditionalFormatting sqref="C996">
    <cfRule type="duplicateValues" dxfId="15" priority="87"/>
    <cfRule type="duplicateValues" dxfId="14" priority="88"/>
    <cfRule type="duplicateValues" dxfId="13" priority="89"/>
    <cfRule type="duplicateValues" dxfId="12" priority="90"/>
  </conditionalFormatting>
  <conditionalFormatting sqref="C997">
    <cfRule type="duplicateValues" dxfId="11" priority="91"/>
    <cfRule type="duplicateValues" dxfId="10" priority="92"/>
    <cfRule type="duplicateValues" dxfId="9" priority="94"/>
    <cfRule type="duplicateValues" dxfId="8" priority="93"/>
  </conditionalFormatting>
  <conditionalFormatting sqref="C998">
    <cfRule type="duplicateValues" dxfId="7" priority="95"/>
    <cfRule type="duplicateValues" dxfId="6" priority="97"/>
    <cfRule type="duplicateValues" dxfId="5" priority="98"/>
    <cfRule type="duplicateValues" dxfId="4" priority="96"/>
  </conditionalFormatting>
  <conditionalFormatting sqref="C999:C1008">
    <cfRule type="duplicateValues" dxfId="3" priority="99"/>
    <cfRule type="duplicateValues" dxfId="2" priority="100"/>
    <cfRule type="duplicateValues" dxfId="1" priority="102"/>
    <cfRule type="duplicateValues" dxfId="0" priority="101"/>
  </conditionalFormatting>
  <hyperlinks>
    <hyperlink ref="C30" r:id="rId1" xr:uid="{A836E201-AA5B-4632-BFEC-4686512ACE59}"/>
    <hyperlink ref="E30" r:id="rId2" xr:uid="{8460E664-546E-4C8E-A898-EABB7A9EC9D3}"/>
    <hyperlink ref="B48" r:id="rId3" display="http://187.17.3.14/composicao.asp?font_sg_fonte=ORSE&amp;serv_nr_codigo=7086&amp;peri_nr_ano=2019&amp;peri_nr_mes=3&amp;peri_nr_ordem=1" xr:uid="{77301BCD-2163-418C-8772-FD04E8174AD4}"/>
    <hyperlink ref="C48" r:id="rId4" xr:uid="{01D029AB-8F92-4CCF-8D41-7D9711B9F4D3}"/>
    <hyperlink ref="E48" r:id="rId5" xr:uid="{56E7CCA5-9A21-4DFE-8B89-F80C8B408CC7}"/>
    <hyperlink ref="B54" r:id="rId6" display="http://187.17.3.14/composicao.asp?font_sg_fonte=ORSE&amp;serv_nr_codigo=2500&amp;peri_nr_ano=2019&amp;peri_nr_mes=3&amp;peri_nr_ordem=1" xr:uid="{8C9B4A43-6DA0-4CE9-802D-9A4709351C2F}"/>
    <hyperlink ref="C54" r:id="rId7" xr:uid="{5AC7FFA5-928F-487C-BC46-E093674E0EA3}"/>
    <hyperlink ref="E54" r:id="rId8" xr:uid="{9A7387B6-EACC-4658-A77F-166AF4BEFE8F}"/>
    <hyperlink ref="B59" r:id="rId9" display="http://187.17.3.14/composicao.asp?font_sg_fonte=ORSE&amp;serv_nr_codigo=3346&amp;peri_nr_ano=2019&amp;peri_nr_mes=3&amp;peri_nr_ordem=1" xr:uid="{DFD9FD3B-C25F-44DD-8E2C-46849A67C9EE}"/>
    <hyperlink ref="B109" r:id="rId10" xr:uid="{A7F13B52-24BA-4E4F-A588-65EA143FD6B4}"/>
    <hyperlink ref="B155" r:id="rId11" xr:uid="{7BB5E6B6-C85F-488E-B586-DE319E76DE32}"/>
    <hyperlink ref="C155" r:id="rId12" xr:uid="{2C5A98B8-5E6E-4982-B536-B9B5642C5625}"/>
    <hyperlink ref="E155" r:id="rId13" xr:uid="{B5F67ABD-8698-4943-899B-AA84295A184F}"/>
    <hyperlink ref="B156" r:id="rId14" xr:uid="{1532B950-9A14-4030-BD7A-2D5EC729D89C}"/>
    <hyperlink ref="E156" r:id="rId15" xr:uid="{41B70A0C-9134-4AA8-8A21-3232DEE5C0A5}"/>
    <hyperlink ref="E157" r:id="rId16" xr:uid="{3A353746-606C-4245-B537-B2A8C460FF91}"/>
    <hyperlink ref="B167" r:id="rId17" xr:uid="{DD957E58-4E9C-4314-B539-BDBB2CC5762B}"/>
    <hyperlink ref="C167" r:id="rId18" xr:uid="{0C5BCE44-032C-4C93-AD68-93EA1EB6F6DC}"/>
    <hyperlink ref="E167" r:id="rId19" xr:uid="{5192C353-7F7A-4683-9099-8E4126F358A6}"/>
    <hyperlink ref="E168" r:id="rId20" xr:uid="{51694439-3D7B-493A-89FF-B233FD69BF9A}"/>
    <hyperlink ref="E169" r:id="rId21" xr:uid="{CD08525B-4A8E-4A6E-B4AD-9E40CD3F269A}"/>
    <hyperlink ref="E170" r:id="rId22" xr:uid="{C6157AE2-6D03-49DD-9FC8-8C4E78E51E15}"/>
    <hyperlink ref="E171" r:id="rId23" xr:uid="{EA2A326B-B818-493D-A42E-6113156866AA}"/>
    <hyperlink ref="B183" r:id="rId24" display="http://187.17.3.14/composicao.asp?font_sg_fonte=ORSE&amp;serv_nr_codigo=7788&amp;peri_nr_ano=2019&amp;peri_nr_mes=3&amp;peri_nr_ordem=1" xr:uid="{D34410BE-8F46-4F15-808E-1479A6E756AC}"/>
    <hyperlink ref="C183" r:id="rId25" xr:uid="{64F798D3-9453-42D9-AF0D-EAA1883FEA57}"/>
    <hyperlink ref="E183" r:id="rId26" xr:uid="{989A521F-C0BD-4E8A-96E9-7216BADA6C76}"/>
    <hyperlink ref="E184" r:id="rId27" xr:uid="{ED803677-4E2A-49D4-8426-F049140D36E3}"/>
    <hyperlink ref="B185" r:id="rId28" xr:uid="{BEB2B2BB-733D-4795-A728-9AEEF747620C}"/>
    <hyperlink ref="E185" r:id="rId29" xr:uid="{BF0C226D-2FB2-47F4-A55E-E021B4699BC4}"/>
    <hyperlink ref="B186" r:id="rId30" xr:uid="{E4F1B6B9-7B9F-4DED-A3D5-530598A2C51F}"/>
    <hyperlink ref="C186" r:id="rId31" xr:uid="{661603E3-304B-4300-8852-3A6FC04288D6}"/>
    <hyperlink ref="E186" r:id="rId32" xr:uid="{EE11696A-AC3D-46FD-A890-33BCEFD611EF}"/>
    <hyperlink ref="E187" r:id="rId33" xr:uid="{EDDBD820-84B3-47B5-833E-437918EF088A}"/>
    <hyperlink ref="E188" r:id="rId34" xr:uid="{B42DAE25-3881-440F-9A05-E060021A9175}"/>
    <hyperlink ref="E189" r:id="rId35" xr:uid="{EB3F5DB7-994B-4164-B61A-0215C82FD7B1}"/>
    <hyperlink ref="E190" r:id="rId36" xr:uid="{40E9761E-9686-4DAD-B57A-D69066E31C80}"/>
    <hyperlink ref="B195" r:id="rId37" xr:uid="{BC629734-CE04-4F3A-B643-190C4149E28C}"/>
    <hyperlink ref="C195" r:id="rId38" xr:uid="{F08DE84C-BD45-44E2-946E-06E7E1FE75BC}"/>
    <hyperlink ref="E195" r:id="rId39" xr:uid="{6A9512FE-96F5-4C53-B2A1-2EC56F0DBE04}"/>
    <hyperlink ref="B197" r:id="rId40" xr:uid="{29B68A63-FEA8-42ED-BF9B-994EDACB593F}"/>
    <hyperlink ref="C197" r:id="rId41" xr:uid="{753A18A1-D435-443A-96F5-37D35A84F5A6}"/>
    <hyperlink ref="E197" r:id="rId42" xr:uid="{2AB8C80C-9AA0-4CFA-AB26-FAFDF6195779}"/>
    <hyperlink ref="B199" r:id="rId43" display="http://187.17.3.14/composicao.asp?font_sg_fonte=ORSE&amp;serv_nr_codigo=7698&amp;peri_nr_ano=2019&amp;peri_nr_mes=3&amp;peri_nr_ordem=1" xr:uid="{1019E431-468A-4501-AD72-B018FAEBC617}"/>
    <hyperlink ref="C199" r:id="rId44" xr:uid="{44F39ECF-52AD-46AA-AB2B-2A5B72E9DBE4}"/>
    <hyperlink ref="E199" r:id="rId45" xr:uid="{9C402D4A-24D4-461F-92C4-BECE48B289BC}"/>
    <hyperlink ref="B200" r:id="rId46" xr:uid="{CAB7F7E5-A335-41D0-8BFF-F9BC2FEF962E}"/>
    <hyperlink ref="C200" r:id="rId47" xr:uid="{E97B771C-7FFB-4793-B790-83F67989286D}"/>
    <hyperlink ref="E200" r:id="rId48" xr:uid="{70F4265F-8087-49E3-898C-EC6C283E3D00}"/>
    <hyperlink ref="E201" r:id="rId49" xr:uid="{90ABFEFB-67B3-4A44-901F-16DC14CB9CFA}"/>
    <hyperlink ref="E202" r:id="rId50" xr:uid="{57549428-7ACF-4DF1-83F6-C665171E1A82}"/>
    <hyperlink ref="B206" r:id="rId51" xr:uid="{560D54B3-2325-4997-A221-7B8B42CF2839}"/>
    <hyperlink ref="C206" r:id="rId52" xr:uid="{765E09B9-212B-4E65-A953-F22A5D5C8CC5}"/>
    <hyperlink ref="E206" r:id="rId53" xr:uid="{A0F2FC4F-ACF6-4953-BFA6-D6A2D20CF75F}"/>
    <hyperlink ref="B212" r:id="rId54" xr:uid="{2C68762D-08A3-41E7-9F1C-749C4AB1564F}"/>
    <hyperlink ref="C212" r:id="rId55" xr:uid="{1452584B-200F-4E61-84D8-D208F9A84927}"/>
    <hyperlink ref="E212" r:id="rId56" xr:uid="{7D9FA16F-0C61-456F-BBB7-881C4E0B47A9}"/>
    <hyperlink ref="B214" r:id="rId57" xr:uid="{A5405AD1-7A8F-4641-960B-BDC5FA9FD349}"/>
    <hyperlink ref="B1040" r:id="rId58" display="http://187.17.3.14/composicao.asp?font_sg_fonte=ORSE&amp;serv_nr_codigo=7323&amp;peri_nr_ano=2019&amp;peri_nr_mes=3&amp;peri_nr_ordem=1" xr:uid="{DC6210F8-170F-4C91-82CE-3657CCF3DB5B}"/>
    <hyperlink ref="C1040" r:id="rId59" xr:uid="{63294605-8EB5-4014-B251-4B91E614B763}"/>
    <hyperlink ref="B1041" r:id="rId60" xr:uid="{6934B420-C6DB-4350-A61A-B7BDD72CFC62}"/>
    <hyperlink ref="C1041" r:id="rId61" xr:uid="{17C635C9-35CE-4318-9590-2178CB26819C}"/>
    <hyperlink ref="E1041" r:id="rId62" xr:uid="{A72052A6-38D3-454B-A40C-B4FDEF2D98E2}"/>
    <hyperlink ref="E1043" r:id="rId63" xr:uid="{D59265AB-3C30-4408-8607-C2A9B88B830C}"/>
    <hyperlink ref="B1050" r:id="rId64" xr:uid="{AC0F5ECB-6AA1-44E4-927B-12CE23FAC6F6}"/>
  </hyperlinks>
  <printOptions horizontalCentered="1"/>
  <pageMargins left="0.23622047244094491" right="0.23622047244094491" top="0.19685039370078741" bottom="0.19685039370078741" header="0.51181102362204722" footer="0.74803149606299213"/>
  <pageSetup paperSize="9" scale="65" fitToHeight="0" orientation="landscape" horizontalDpi="300" verticalDpi="300" r:id="rId65"/>
  <headerFooter>
    <oddFooter>&amp;R&amp;"Verdana,Normal"&amp;10Página &amp;P de &amp;N</oddFooter>
  </headerFooter>
  <drawing r:id="rId6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bcee07-f28f-4366-898d-314feb51d85e">
      <Terms xmlns="http://schemas.microsoft.com/office/infopath/2007/PartnerControls"/>
    </lcf76f155ced4ddcb4097134ff3c332f>
    <TaxCatchAll xmlns="a054bb81-ab9f-4848-8a48-3cec4de3e76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CA84822AF03A41BEBC47494DC6B219" ma:contentTypeVersion="12" ma:contentTypeDescription="Crie um novo documento." ma:contentTypeScope="" ma:versionID="1e11afcd8f3dcc8d66c357fc751d2f24">
  <xsd:schema xmlns:xsd="http://www.w3.org/2001/XMLSchema" xmlns:xs="http://www.w3.org/2001/XMLSchema" xmlns:p="http://schemas.microsoft.com/office/2006/metadata/properties" xmlns:ns2="50bcee07-f28f-4366-898d-314feb51d85e" xmlns:ns3="a054bb81-ab9f-4848-8a48-3cec4de3e768" targetNamespace="http://schemas.microsoft.com/office/2006/metadata/properties" ma:root="true" ma:fieldsID="d05bbc518762f3cd6ade60c3de372a13" ns2:_="" ns3:_="">
    <xsd:import namespace="50bcee07-f28f-4366-898d-314feb51d85e"/>
    <xsd:import namespace="a054bb81-ab9f-4848-8a48-3cec4de3e7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cee07-f28f-4366-898d-314feb51d8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defeed6-0a80-4ccf-8cfd-e549ab2a4b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4bb81-ab9f-4848-8a48-3cec4de3e7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559b54-3f05-4d1a-9b3c-2029d2ac7b1c}" ma:internalName="TaxCatchAll" ma:showField="CatchAllData" ma:web="a054bb81-ab9f-4848-8a48-3cec4de3e7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5BB6D6-53AB-47B0-9A88-3B3C50E6A9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FC29B3-D6DA-4EEC-825D-B7A27793B5DD}">
  <ds:schemaRefs>
    <ds:schemaRef ds:uri="http://schemas.microsoft.com/office/2006/metadata/properties"/>
    <ds:schemaRef ds:uri="http://schemas.microsoft.com/office/infopath/2007/PartnerControls"/>
    <ds:schemaRef ds:uri="50bcee07-f28f-4366-898d-314feb51d85e"/>
    <ds:schemaRef ds:uri="a054bb81-ab9f-4848-8a48-3cec4de3e768"/>
  </ds:schemaRefs>
</ds:datastoreItem>
</file>

<file path=customXml/itemProps3.xml><?xml version="1.0" encoding="utf-8"?>
<ds:datastoreItem xmlns:ds="http://schemas.openxmlformats.org/officeDocument/2006/customXml" ds:itemID="{A9258DC2-C7BB-4FF4-9C1C-CAB7C862A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bcee07-f28f-4366-898d-314feb51d85e"/>
    <ds:schemaRef ds:uri="a054bb81-ab9f-4848-8a48-3cec4de3e7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BOLETIM MEDIÇÃO</vt:lpstr>
      <vt:lpstr>'BOLETIM MEDIÇÃO'!Area_de_impressao</vt:lpstr>
      <vt:lpstr>'BOLETIM MEDIÇÃO'!Titulos_de_impressao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jmafarias</dc:creator>
  <cp:keywords/>
  <dc:description/>
  <cp:lastModifiedBy>Tayná Cordeiro de Araújo</cp:lastModifiedBy>
  <cp:revision>13</cp:revision>
  <cp:lastPrinted>2026-05-07T16:58:16Z</cp:lastPrinted>
  <dcterms:created xsi:type="dcterms:W3CDTF">2018-11-14T12:01:34Z</dcterms:created>
  <dcterms:modified xsi:type="dcterms:W3CDTF">2026-06-16T17:25:40Z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0x01010002CA84822AF03A41BEBC47494DC6B219</vt:lpwstr>
  </property>
  <property fmtid="{D5CDD505-2E9C-101B-9397-08002B2CF9AE}" pid="3" name="MediaServiceImageTags">
    <vt:lpwstr/>
  </property>
</Properties>
</file>